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Меню на сайт 22_23 год\"/>
    </mc:Choice>
  </mc:AlternateContent>
  <xr:revisionPtr revIDLastSave="0" documentId="13_ncr:1_{1547E7D0-52F7-4EF8-9F9E-B1CE6134F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2" i="1" l="1"/>
  <c r="L585" i="1"/>
  <c r="L573" i="1"/>
  <c r="L563" i="1"/>
  <c r="L550" i="1"/>
  <c r="L536" i="1"/>
  <c r="L531" i="1"/>
  <c r="L521" i="1"/>
  <c r="L298" i="1"/>
  <c r="L291" i="1"/>
  <c r="L284" i="1"/>
  <c r="L279" i="1"/>
  <c r="L269" i="1"/>
  <c r="L256" i="1"/>
  <c r="L249" i="1"/>
  <c r="L242" i="1"/>
  <c r="L237" i="1"/>
  <c r="L227" i="1"/>
  <c r="L508" i="1"/>
  <c r="L494" i="1"/>
  <c r="L501" i="1"/>
  <c r="L489" i="1"/>
  <c r="L479" i="1"/>
  <c r="L466" i="1"/>
  <c r="L459" i="1"/>
  <c r="L452" i="1"/>
  <c r="L447" i="1"/>
  <c r="L437" i="1"/>
  <c r="L424" i="1"/>
  <c r="L417" i="1"/>
  <c r="L410" i="1"/>
  <c r="L405" i="1"/>
  <c r="L395" i="1"/>
  <c r="L382" i="1"/>
  <c r="L375" i="1"/>
  <c r="L368" i="1"/>
  <c r="L363" i="1"/>
  <c r="L353" i="1"/>
  <c r="L321" i="1"/>
  <c r="L326" i="1"/>
  <c r="L340" i="1"/>
  <c r="L333" i="1"/>
  <c r="L311" i="1"/>
  <c r="L214" i="1"/>
  <c r="L207" i="1"/>
  <c r="L200" i="1"/>
  <c r="L195" i="1"/>
  <c r="L185" i="1"/>
  <c r="L158" i="1"/>
  <c r="L172" i="1"/>
  <c r="L165" i="1"/>
  <c r="L153" i="1"/>
  <c r="L143" i="1"/>
  <c r="L116" i="1"/>
  <c r="L130" i="1"/>
  <c r="L123" i="1"/>
  <c r="L111" i="1"/>
  <c r="L101" i="1"/>
  <c r="L88" i="1"/>
  <c r="L81" i="1"/>
  <c r="L74" i="1"/>
  <c r="L69" i="1"/>
  <c r="L59" i="1"/>
  <c r="L46" i="1"/>
  <c r="L17" i="1"/>
  <c r="L39" i="1"/>
  <c r="L32" i="1"/>
  <c r="L27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257" i="1" l="1"/>
  <c r="J593" i="1"/>
  <c r="H299" i="1"/>
  <c r="I215" i="1"/>
  <c r="F257" i="1"/>
  <c r="H341" i="1"/>
  <c r="I551" i="1"/>
  <c r="F593" i="1"/>
  <c r="F551" i="1"/>
  <c r="I299" i="1"/>
  <c r="G257" i="1"/>
  <c r="F383" i="1"/>
  <c r="J551" i="1"/>
  <c r="G593" i="1"/>
  <c r="G299" i="1"/>
  <c r="G551" i="1"/>
  <c r="J299" i="1"/>
  <c r="H551" i="1"/>
  <c r="H257" i="1"/>
  <c r="H593" i="1"/>
  <c r="I509" i="1"/>
  <c r="H509" i="1"/>
  <c r="G509" i="1"/>
  <c r="F509" i="1"/>
  <c r="J509" i="1"/>
  <c r="G467" i="1"/>
  <c r="J467" i="1"/>
  <c r="I467" i="1"/>
  <c r="F467" i="1"/>
  <c r="H467" i="1"/>
  <c r="I425" i="1"/>
  <c r="H425" i="1"/>
  <c r="F425" i="1"/>
  <c r="J425" i="1"/>
  <c r="G425" i="1"/>
  <c r="I383" i="1"/>
  <c r="J383" i="1"/>
  <c r="G383" i="1"/>
  <c r="H383" i="1"/>
  <c r="I341" i="1"/>
  <c r="G341" i="1"/>
  <c r="F341" i="1"/>
  <c r="J341" i="1"/>
  <c r="F215" i="1"/>
  <c r="J215" i="1"/>
  <c r="H215" i="1"/>
  <c r="G215" i="1"/>
  <c r="J173" i="1"/>
  <c r="H173" i="1"/>
  <c r="F173" i="1"/>
  <c r="G173" i="1"/>
  <c r="I173" i="1"/>
  <c r="F131" i="1"/>
  <c r="J131" i="1"/>
  <c r="I131" i="1"/>
  <c r="G131" i="1"/>
  <c r="H131" i="1"/>
  <c r="I89" i="1"/>
  <c r="H89" i="1"/>
  <c r="J89" i="1"/>
  <c r="G89" i="1"/>
  <c r="F89" i="1"/>
  <c r="G47" i="1"/>
  <c r="J47" i="1"/>
  <c r="I47" i="1"/>
  <c r="H47" i="1"/>
  <c r="F47" i="1"/>
  <c r="J594" i="1" l="1"/>
  <c r="I594" i="1"/>
  <c r="F594" i="1"/>
  <c r="H594" i="1"/>
  <c r="G594" i="1"/>
  <c r="L47" i="1"/>
  <c r="L89" i="1"/>
  <c r="L131" i="1"/>
  <c r="L173" i="1"/>
  <c r="L215" i="1"/>
  <c r="L341" i="1"/>
  <c r="L383" i="1"/>
  <c r="L425" i="1"/>
  <c r="L467" i="1"/>
  <c r="L509" i="1"/>
  <c r="L257" i="1"/>
  <c r="L299" i="1"/>
  <c r="L578" i="1"/>
  <c r="L593" i="1"/>
  <c r="L543" i="1"/>
  <c r="L551" i="1"/>
  <c r="L594" i="1"/>
</calcChain>
</file>

<file path=xl/sharedStrings.xml><?xml version="1.0" encoding="utf-8"?>
<sst xmlns="http://schemas.openxmlformats.org/spreadsheetml/2006/main" count="749" uniqueCount="172">
  <si>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</si>
  <si>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</si>
  <si>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</si>
  <si>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</si>
  <si>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</si>
  <si>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</si>
  <si>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</si>
  <si>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</si>
  <si>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</si>
  <si>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</si>
  <si>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</si>
  <si>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</si>
  <si>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</si>
  <si>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</si>
  <si>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</si>
  <si>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</si>
  <si>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</si>
  <si>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</si>
  <si>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</si>
  <si>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</si>
  <si>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</si>
  <si>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</si>
  <si>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</si>
  <si>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</si>
  <si>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</si>
  <si>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</si>
  <si>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</si>
  <si>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</si>
  <si>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</si>
  <si>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</si>
  <si>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</si>
  <si>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</si>
  <si>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</si>
  <si>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</si>
  <si>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</si>
  <si>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</si>
  <si>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</si>
  <si>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</si>
  <si>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</si>
  <si>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</si>
  <si>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</si>
  <si>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</si>
  <si>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</si>
  <si>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</si>
  <si>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</si>
  <si>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ГОУ ТО "Ефремовский областной центр образования"</t>
  </si>
  <si>
    <t>Директор</t>
  </si>
  <si>
    <t>Нефёдова Е.Н.</t>
  </si>
  <si>
    <t>Омлет натуральный</t>
  </si>
  <si>
    <t>Горошек зеленый</t>
  </si>
  <si>
    <t>Кофейный напиток с молоком</t>
  </si>
  <si>
    <t>Батон нарезной</t>
  </si>
  <si>
    <t>54-23гн-2020</t>
  </si>
  <si>
    <t>54-1о-2020</t>
  </si>
  <si>
    <t>54-20з-2020</t>
  </si>
  <si>
    <t>Мандарин</t>
  </si>
  <si>
    <t>пром</t>
  </si>
  <si>
    <t>Салат из моркови и чернослива</t>
  </si>
  <si>
    <t>Суп из овощей</t>
  </si>
  <si>
    <t>Котлета из курицы</t>
  </si>
  <si>
    <t>Макароны отварные</t>
  </si>
  <si>
    <t>Компот из свежих фруктов</t>
  </si>
  <si>
    <t>Хлеб ржано-пшеничный</t>
  </si>
  <si>
    <t>Масло сливочное (порциями)</t>
  </si>
  <si>
    <t>53-19з-2020</t>
  </si>
  <si>
    <t>54-17з-2020</t>
  </si>
  <si>
    <t>54-17с-2020</t>
  </si>
  <si>
    <t>54-5м-2020</t>
  </si>
  <si>
    <t>54-1г-2020</t>
  </si>
  <si>
    <t>54-32хн-2020</t>
  </si>
  <si>
    <t>Напиток из шиповника</t>
  </si>
  <si>
    <t>54-13хн-2020</t>
  </si>
  <si>
    <t>Вафли</t>
  </si>
  <si>
    <t>54-22к-2020</t>
  </si>
  <si>
    <t>54-21гн-2020</t>
  </si>
  <si>
    <t>Каша жидкая молчная овсяная</t>
  </si>
  <si>
    <t>Какао с молоком</t>
  </si>
  <si>
    <t>Банан</t>
  </si>
  <si>
    <t>54-16з-2020</t>
  </si>
  <si>
    <t>54-6с-2020</t>
  </si>
  <si>
    <t>54-2хн-2020</t>
  </si>
  <si>
    <t>Винегрет с растительным маслом</t>
  </si>
  <si>
    <t>Суп крестьянский с крупой (крупа перловая)</t>
  </si>
  <si>
    <t>суп картофельный с клецками</t>
  </si>
  <si>
    <t>Биточек из говядины</t>
  </si>
  <si>
    <t>54-6м-202</t>
  </si>
  <si>
    <t>Каша гречневая рассыпчатая</t>
  </si>
  <si>
    <t>54-4г-2020</t>
  </si>
  <si>
    <t>Компот из кураги</t>
  </si>
  <si>
    <t>Чай с молоком и сахаром</t>
  </si>
  <si>
    <t>Печенье</t>
  </si>
  <si>
    <t>54-4гн-2020</t>
  </si>
  <si>
    <t>54-21м-2020</t>
  </si>
  <si>
    <t>54-26г-2020</t>
  </si>
  <si>
    <t>54-45гн-2020</t>
  </si>
  <si>
    <t>54-13з-2020</t>
  </si>
  <si>
    <t>Курица отварная</t>
  </si>
  <si>
    <t>Рис с овощами</t>
  </si>
  <si>
    <t>Чай с сахарои</t>
  </si>
  <si>
    <t>Салат из свеклы отварной</t>
  </si>
  <si>
    <t>54-3з-2020</t>
  </si>
  <si>
    <t>54-10с-2020</t>
  </si>
  <si>
    <t>54-9р-2020</t>
  </si>
  <si>
    <t>54-1хн-2020</t>
  </si>
  <si>
    <t>Помидор в нарезке</t>
  </si>
  <si>
    <t>Рыба, запеченая в сметанном соусе</t>
  </si>
  <si>
    <t>Картофельное пюре</t>
  </si>
  <si>
    <t>54-11г-2020</t>
  </si>
  <si>
    <t>Компот из смеси сухофруктов</t>
  </si>
  <si>
    <t>Пряник</t>
  </si>
  <si>
    <t>Чай с лимоном и сахаром</t>
  </si>
  <si>
    <t>54-3гн-2020</t>
  </si>
  <si>
    <t>54-16к-2020</t>
  </si>
  <si>
    <t>пром.</t>
  </si>
  <si>
    <t>Масло сливочное</t>
  </si>
  <si>
    <t>Мармелад фруктовый-ягодный формовый</t>
  </si>
  <si>
    <t>54-2з-2020</t>
  </si>
  <si>
    <t>54-2с-2020</t>
  </si>
  <si>
    <t>54-9м-2020</t>
  </si>
  <si>
    <t>Огурец в нарезке</t>
  </si>
  <si>
    <t>Борщ с капустой и картофелем со сметаной</t>
  </si>
  <si>
    <t>Сок фруктовый</t>
  </si>
  <si>
    <t>Жаркое по-домашнему</t>
  </si>
  <si>
    <t>Чай с сахаром</t>
  </si>
  <si>
    <t>Пром.</t>
  </si>
  <si>
    <t>Салат "Мозайка"</t>
  </si>
  <si>
    <t>Джем из абрикосов</t>
  </si>
  <si>
    <t>54-5з-2020</t>
  </si>
  <si>
    <t>54-12м-2020</t>
  </si>
  <si>
    <t>Плов с курицей</t>
  </si>
  <si>
    <t>54-4хн-2020</t>
  </si>
  <si>
    <t>Салат из белокочанной капусты с морковью и яблоками</t>
  </si>
  <si>
    <t>54-9з-2020</t>
  </si>
  <si>
    <t>Рассольник Ленинградский</t>
  </si>
  <si>
    <t>54-3с-2020</t>
  </si>
  <si>
    <t>Компот из изюма</t>
  </si>
  <si>
    <t>54-2о-2020</t>
  </si>
  <si>
    <t>Масло сливочное порциями</t>
  </si>
  <si>
    <t>Зефир</t>
  </si>
  <si>
    <t>54-7з-2020</t>
  </si>
  <si>
    <t>Салат из белокачанной капусты</t>
  </si>
  <si>
    <t>Суп лапша с курицей</t>
  </si>
  <si>
    <t>Хлеб ржано- пшеничный</t>
  </si>
  <si>
    <t>54-4соус-2020</t>
  </si>
  <si>
    <t>Лапшевник с творогом</t>
  </si>
  <si>
    <t>Соус сметанный натуральный</t>
  </si>
  <si>
    <t>54-1с-2020</t>
  </si>
  <si>
    <t>54-11р-2020</t>
  </si>
  <si>
    <t>Щи из свежей капусты со сметаной</t>
  </si>
  <si>
    <t>Рыба, тушеная в томате с овощами</t>
  </si>
  <si>
    <t>Хлеб ржано пшеничный</t>
  </si>
  <si>
    <t>54-6г-2020</t>
  </si>
  <si>
    <t>Рис отварной</t>
  </si>
  <si>
    <t>54-7с-2020</t>
  </si>
  <si>
    <t>Салат из свежих огурцов и помидоров</t>
  </si>
  <si>
    <t>Суп картофельный с макаронными изделиями</t>
  </si>
  <si>
    <t>Оладьи из печени по-кунцевски</t>
  </si>
  <si>
    <t>54-31м-2020</t>
  </si>
  <si>
    <t>54-3соус-2020</t>
  </si>
  <si>
    <t>Икра морковная</t>
  </si>
  <si>
    <t>Голубцы ленивые</t>
  </si>
  <si>
    <t>Хлеб ржаго-пшеичный</t>
  </si>
  <si>
    <t>Соус красный основной</t>
  </si>
  <si>
    <t>54--11к-2020</t>
  </si>
  <si>
    <t>54-1з-2020</t>
  </si>
  <si>
    <t>Каша вязкая молочная овсянная с курагой</t>
  </si>
  <si>
    <t>Сыр твердых сортов в нарезке</t>
  </si>
  <si>
    <t>54-25с-2020</t>
  </si>
  <si>
    <t>Суп гороховый</t>
  </si>
  <si>
    <t>Хлеб ржано-пшеничый</t>
  </si>
  <si>
    <t>54-2гн-2020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</si>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</sst>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1" xfId="0" applyNumberFormat="1" applyFont="1" applyFill="1" applyBorder="1" applyAlignment="1" applyProtection="1">
      <alignment vertical="top" wrapText="1"/>
      <protection locked="0"/>
    </xf>
    <xf numFmtId="0" fontId="11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NumberFormat="1" applyFont="1" applyFill="1" applyBorder="1" applyAlignment="1" applyProtection="1">
      <alignment vertical="top" wrapText="1"/>
      <protection locked="0"/>
    </xf>
    <xf numFmtId="0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351" activePane="bottomRight" state="frozen"/>
      <selection pane="topRight"/>
      <selection pane="bottomLeft"/>
      <selection pane="bottomRight" activeCell="J3" sqref="J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0" t="s">
        <v>45</v>
      </c>
      <c r="D1" s="71"/>
      <c r="E1" s="72"/>
      <c r="F1" s="3" t="s">
        <v>1</v>
      </c>
      <c r="G1" s="1" t="s">
        <v>2</v>
      </c>
      <c r="H1" s="67" t="s">
        <v>46</v>
      </c>
      <c r="I1" s="68"/>
      <c r="J1" s="68"/>
      <c r="K1" s="69"/>
    </row>
    <row r="2" spans="1:12" ht="18" x14ac:dyDescent="0.2">
      <c r="A2" s="4" t="s">
        <v>3</v>
      </c>
      <c r="C2" s="1"/>
      <c r="G2" s="1" t="s">
        <v>4</v>
      </c>
      <c r="H2" s="67" t="s">
        <v>47</v>
      </c>
      <c r="I2" s="68"/>
      <c r="J2" s="68"/>
      <c r="K2" s="69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48</v>
      </c>
      <c r="F6" s="20">
        <v>160</v>
      </c>
      <c r="G6" s="20">
        <v>13.5</v>
      </c>
      <c r="H6" s="20">
        <v>19.2</v>
      </c>
      <c r="I6" s="20">
        <v>3.5</v>
      </c>
      <c r="J6" s="20">
        <v>240.5</v>
      </c>
      <c r="K6" s="21" t="s">
        <v>53</v>
      </c>
      <c r="L6" s="20">
        <v>23.3</v>
      </c>
    </row>
    <row r="7" spans="1:12" ht="25.5" x14ac:dyDescent="0.25">
      <c r="A7" s="22"/>
      <c r="B7" s="23"/>
      <c r="C7" s="24"/>
      <c r="D7" s="25"/>
      <c r="E7" s="26" t="s">
        <v>49</v>
      </c>
      <c r="F7" s="27">
        <v>60</v>
      </c>
      <c r="G7" s="27">
        <v>1.7</v>
      </c>
      <c r="H7" s="27">
        <v>0.1</v>
      </c>
      <c r="I7" s="27">
        <v>3.5</v>
      </c>
      <c r="J7" s="27">
        <v>22.1</v>
      </c>
      <c r="K7" s="28" t="s">
        <v>54</v>
      </c>
      <c r="L7" s="27">
        <v>8.6999999999999993</v>
      </c>
    </row>
    <row r="8" spans="1:12" ht="25.5" x14ac:dyDescent="0.25">
      <c r="A8" s="22"/>
      <c r="B8" s="23"/>
      <c r="C8" s="24"/>
      <c r="D8" s="29" t="s">
        <v>25</v>
      </c>
      <c r="E8" s="26" t="s">
        <v>50</v>
      </c>
      <c r="F8" s="27">
        <v>200</v>
      </c>
      <c r="G8" s="27">
        <v>3.9</v>
      </c>
      <c r="H8" s="27">
        <v>2.9</v>
      </c>
      <c r="I8" s="27">
        <v>11.2</v>
      </c>
      <c r="J8" s="27">
        <v>86</v>
      </c>
      <c r="K8" s="28" t="s">
        <v>52</v>
      </c>
      <c r="L8" s="27">
        <v>9.8000000000000007</v>
      </c>
    </row>
    <row r="9" spans="1:12" ht="15" x14ac:dyDescent="0.25">
      <c r="A9" s="22"/>
      <c r="B9" s="23"/>
      <c r="C9" s="24"/>
      <c r="D9" s="29" t="s">
        <v>26</v>
      </c>
      <c r="E9" s="26" t="s">
        <v>51</v>
      </c>
      <c r="F9" s="27">
        <v>30</v>
      </c>
      <c r="G9" s="27">
        <v>2.2999999999999998</v>
      </c>
      <c r="H9" s="27">
        <v>0.9</v>
      </c>
      <c r="I9" s="27">
        <v>15.4</v>
      </c>
      <c r="J9" s="27">
        <v>78.5</v>
      </c>
      <c r="K9" s="28">
        <v>576</v>
      </c>
      <c r="L9" s="27">
        <v>3.8</v>
      </c>
    </row>
    <row r="10" spans="1:12" ht="15" x14ac:dyDescent="0.25">
      <c r="A10" s="22"/>
      <c r="B10" s="23"/>
      <c r="C10" s="24"/>
      <c r="D10" s="29" t="s">
        <v>27</v>
      </c>
      <c r="E10" s="26" t="s">
        <v>55</v>
      </c>
      <c r="F10" s="27">
        <v>100</v>
      </c>
      <c r="G10" s="27">
        <v>0.8</v>
      </c>
      <c r="H10" s="27">
        <v>0.2</v>
      </c>
      <c r="I10" s="27">
        <v>7.5</v>
      </c>
      <c r="J10" s="27">
        <v>35</v>
      </c>
      <c r="K10" s="28" t="s">
        <v>56</v>
      </c>
      <c r="L10" s="27">
        <v>12.28</v>
      </c>
    </row>
    <row r="11" spans="1:12" ht="25.5" x14ac:dyDescent="0.25">
      <c r="A11" s="22"/>
      <c r="B11" s="23"/>
      <c r="C11" s="24"/>
      <c r="D11" s="25"/>
      <c r="E11" s="26" t="s">
        <v>63</v>
      </c>
      <c r="F11" s="27">
        <v>10</v>
      </c>
      <c r="G11" s="27">
        <v>0.1</v>
      </c>
      <c r="H11" s="27">
        <v>7.3</v>
      </c>
      <c r="I11" s="27">
        <v>0.1</v>
      </c>
      <c r="J11" s="27">
        <v>66.099999999999994</v>
      </c>
      <c r="K11" s="28" t="s">
        <v>64</v>
      </c>
      <c r="L11" s="27">
        <v>10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560</v>
      </c>
      <c r="G13" s="35">
        <f>SUM(G6:G12)</f>
        <v>22.3</v>
      </c>
      <c r="H13" s="35">
        <f>SUM(H6:H12)</f>
        <v>30.599999999999998</v>
      </c>
      <c r="I13" s="35">
        <f>SUM(I6:I12)</f>
        <v>41.2</v>
      </c>
      <c r="J13" s="35">
        <f>SUM(J6:J12)</f>
        <v>528.20000000000005</v>
      </c>
      <c r="K13" s="36"/>
      <c r="L13" s="35">
        <f>SUM(L6:L12)</f>
        <v>67.88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>
        <f>SUM(L14:L16)</f>
        <v>0</v>
      </c>
    </row>
    <row r="18" spans="1:12" ht="25.5" x14ac:dyDescent="0.2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26" t="s">
        <v>57</v>
      </c>
      <c r="F18" s="27">
        <v>80</v>
      </c>
      <c r="G18" s="27">
        <v>1.2</v>
      </c>
      <c r="H18" s="27">
        <v>0.2</v>
      </c>
      <c r="I18" s="27">
        <v>17.2</v>
      </c>
      <c r="J18" s="27">
        <v>75.7</v>
      </c>
      <c r="K18" s="28" t="s">
        <v>65</v>
      </c>
      <c r="L18" s="27">
        <v>6.3</v>
      </c>
    </row>
    <row r="19" spans="1:12" ht="25.5" x14ac:dyDescent="0.25">
      <c r="A19" s="22"/>
      <c r="B19" s="23"/>
      <c r="C19" s="24"/>
      <c r="D19" s="29" t="s">
        <v>32</v>
      </c>
      <c r="E19" s="26" t="s">
        <v>58</v>
      </c>
      <c r="F19" s="27">
        <v>200</v>
      </c>
      <c r="G19" s="27">
        <v>1.4</v>
      </c>
      <c r="H19" s="27">
        <v>3.7</v>
      </c>
      <c r="I19" s="27">
        <v>8.1</v>
      </c>
      <c r="J19" s="27">
        <v>71.2</v>
      </c>
      <c r="K19" s="28" t="s">
        <v>66</v>
      </c>
      <c r="L19" s="27">
        <v>18.600000000000001</v>
      </c>
    </row>
    <row r="20" spans="1:12" ht="25.5" x14ac:dyDescent="0.25">
      <c r="A20" s="22"/>
      <c r="B20" s="23"/>
      <c r="C20" s="24"/>
      <c r="D20" s="29" t="s">
        <v>33</v>
      </c>
      <c r="E20" s="26" t="s">
        <v>59</v>
      </c>
      <c r="F20" s="27">
        <v>90</v>
      </c>
      <c r="G20" s="27">
        <v>17.2</v>
      </c>
      <c r="H20" s="27">
        <v>3.9</v>
      </c>
      <c r="I20" s="27">
        <v>12</v>
      </c>
      <c r="J20" s="27">
        <v>151.80000000000001</v>
      </c>
      <c r="K20" s="28" t="s">
        <v>67</v>
      </c>
      <c r="L20" s="27">
        <v>15.23</v>
      </c>
    </row>
    <row r="21" spans="1:12" ht="15" x14ac:dyDescent="0.25">
      <c r="A21" s="22"/>
      <c r="B21" s="23"/>
      <c r="C21" s="24"/>
      <c r="D21" s="29" t="s">
        <v>34</v>
      </c>
      <c r="E21" s="26" t="s">
        <v>60</v>
      </c>
      <c r="F21" s="27">
        <v>150</v>
      </c>
      <c r="G21" s="27">
        <v>5.3</v>
      </c>
      <c r="H21" s="27">
        <v>4.9000000000000004</v>
      </c>
      <c r="I21" s="27">
        <v>32.799999999999997</v>
      </c>
      <c r="J21" s="27">
        <v>196.8</v>
      </c>
      <c r="K21" s="28" t="s">
        <v>68</v>
      </c>
      <c r="L21" s="27">
        <v>7.6</v>
      </c>
    </row>
    <row r="22" spans="1:12" ht="25.5" x14ac:dyDescent="0.25">
      <c r="A22" s="22"/>
      <c r="B22" s="23"/>
      <c r="C22" s="24"/>
      <c r="D22" s="29" t="s">
        <v>35</v>
      </c>
      <c r="E22" s="26" t="s">
        <v>61</v>
      </c>
      <c r="F22" s="27">
        <v>200</v>
      </c>
      <c r="G22" s="27">
        <v>0.2</v>
      </c>
      <c r="H22" s="27">
        <v>0.1</v>
      </c>
      <c r="I22" s="27">
        <v>9.9</v>
      </c>
      <c r="J22" s="27">
        <v>41.6</v>
      </c>
      <c r="K22" s="28" t="s">
        <v>69</v>
      </c>
      <c r="L22" s="27">
        <v>5.8</v>
      </c>
    </row>
    <row r="23" spans="1:12" ht="15" x14ac:dyDescent="0.25">
      <c r="A23" s="22"/>
      <c r="B23" s="23"/>
      <c r="C23" s="24"/>
      <c r="D23" s="29" t="s">
        <v>36</v>
      </c>
      <c r="E23" s="26" t="s">
        <v>51</v>
      </c>
      <c r="F23" s="27">
        <v>30</v>
      </c>
      <c r="G23" s="27">
        <v>2.2999999999999998</v>
      </c>
      <c r="H23" s="27">
        <v>0.9</v>
      </c>
      <c r="I23" s="27">
        <v>15.4</v>
      </c>
      <c r="J23" s="27">
        <v>78.5</v>
      </c>
      <c r="K23" s="28">
        <v>576</v>
      </c>
      <c r="L23" s="27">
        <v>3.8</v>
      </c>
    </row>
    <row r="24" spans="1:12" ht="15" x14ac:dyDescent="0.25">
      <c r="A24" s="22"/>
      <c r="B24" s="23"/>
      <c r="C24" s="24"/>
      <c r="D24" s="29" t="s">
        <v>37</v>
      </c>
      <c r="E24" s="26" t="s">
        <v>62</v>
      </c>
      <c r="F24" s="27">
        <v>30</v>
      </c>
      <c r="G24" s="27">
        <v>2</v>
      </c>
      <c r="H24" s="27">
        <v>0.4</v>
      </c>
      <c r="I24" s="27">
        <v>11.9</v>
      </c>
      <c r="J24" s="27">
        <v>58.7</v>
      </c>
      <c r="K24" s="28">
        <v>575</v>
      </c>
      <c r="L24" s="27">
        <v>3.6</v>
      </c>
    </row>
    <row r="25" spans="1:12" ht="15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30"/>
      <c r="B27" s="31"/>
      <c r="C27" s="32"/>
      <c r="D27" s="33" t="s">
        <v>28</v>
      </c>
      <c r="E27" s="34"/>
      <c r="F27" s="35">
        <f>SUM(F18:F26)</f>
        <v>780</v>
      </c>
      <c r="G27" s="35">
        <f>SUM(G18:G26)</f>
        <v>29.599999999999998</v>
      </c>
      <c r="H27" s="35">
        <f>SUM(H18:H26)</f>
        <v>14.100000000000001</v>
      </c>
      <c r="I27" s="35">
        <f>SUM(I18:I26)</f>
        <v>107.30000000000001</v>
      </c>
      <c r="J27" s="35">
        <f>SUM(J18:J26)</f>
        <v>674.30000000000007</v>
      </c>
      <c r="K27" s="36"/>
      <c r="L27" s="35">
        <f>SUM(L18:L24)</f>
        <v>60.93</v>
      </c>
    </row>
    <row r="28" spans="1:12" ht="15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26" t="s">
        <v>72</v>
      </c>
      <c r="F28" s="27">
        <v>35</v>
      </c>
      <c r="G28" s="27">
        <v>0.59</v>
      </c>
      <c r="H28" s="27">
        <v>0.69</v>
      </c>
      <c r="I28" s="27">
        <v>16.2</v>
      </c>
      <c r="J28" s="27">
        <v>73.5</v>
      </c>
      <c r="K28" s="28" t="s">
        <v>56</v>
      </c>
      <c r="L28" s="27">
        <v>4.0999999999999996</v>
      </c>
    </row>
    <row r="29" spans="1:12" ht="25.5" x14ac:dyDescent="0.25">
      <c r="A29" s="22"/>
      <c r="B29" s="23"/>
      <c r="C29" s="24"/>
      <c r="D29" s="40" t="s">
        <v>35</v>
      </c>
      <c r="E29" s="26" t="s">
        <v>70</v>
      </c>
      <c r="F29" s="27">
        <v>200</v>
      </c>
      <c r="G29" s="27">
        <v>0.6</v>
      </c>
      <c r="H29" s="27">
        <v>0.2</v>
      </c>
      <c r="I29" s="27">
        <v>15.1</v>
      </c>
      <c r="J29" s="27">
        <v>65.400000000000006</v>
      </c>
      <c r="K29" s="28" t="s">
        <v>71</v>
      </c>
      <c r="L29" s="27">
        <v>5</v>
      </c>
    </row>
    <row r="30" spans="1:12" ht="15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30"/>
      <c r="B32" s="31"/>
      <c r="C32" s="32"/>
      <c r="D32" s="33" t="s">
        <v>28</v>
      </c>
      <c r="E32" s="34"/>
      <c r="F32" s="35">
        <f>SUM(F28:F31)</f>
        <v>235</v>
      </c>
      <c r="G32" s="35">
        <f>SUM(G28:G31)</f>
        <v>1.19</v>
      </c>
      <c r="H32" s="35">
        <f>SUM(H28:H31)</f>
        <v>0.8899999999999999</v>
      </c>
      <c r="I32" s="35">
        <f>SUM(I28:I31)</f>
        <v>31.299999999999997</v>
      </c>
      <c r="J32" s="35">
        <f>SUM(J28:J31)</f>
        <v>138.9</v>
      </c>
      <c r="K32" s="36"/>
      <c r="L32" s="35">
        <f>SUM(L28:L31)</f>
        <v>9.1</v>
      </c>
    </row>
    <row r="33" spans="1:12" ht="15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>
        <f>SUM(L33:L38)</f>
        <v>0</v>
      </c>
    </row>
    <row r="40" spans="1:12" ht="15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>
        <f>SUM(L40:L45)</f>
        <v>0</v>
      </c>
    </row>
    <row r="47" spans="1:12" x14ac:dyDescent="0.2">
      <c r="A47" s="42">
        <f>A6</f>
        <v>1</v>
      </c>
      <c r="B47" s="43">
        <f>B6</f>
        <v>1</v>
      </c>
      <c r="C47" s="65" t="s">
        <v>43</v>
      </c>
      <c r="D47" s="66"/>
      <c r="E47" s="44"/>
      <c r="F47" s="45">
        <f>F13+F17+F27+F32+F39+F46</f>
        <v>1575</v>
      </c>
      <c r="G47" s="45">
        <f>G13+G17+G27+G32+G39+G46</f>
        <v>53.089999999999996</v>
      </c>
      <c r="H47" s="45">
        <f>H13+H17+H27+H32+H39+H46</f>
        <v>45.59</v>
      </c>
      <c r="I47" s="45">
        <f>I13+I17+I27+I32+I39+I46</f>
        <v>179.8</v>
      </c>
      <c r="J47" s="45">
        <f>J13+J17+J27+J32+J39+J46</f>
        <v>1341.4</v>
      </c>
      <c r="K47" s="46"/>
      <c r="L47" s="45">
        <f>L13+L17+L27+L32+L39+L46</f>
        <v>137.91</v>
      </c>
    </row>
    <row r="48" spans="1:12" ht="25.5" x14ac:dyDescent="0.25">
      <c r="A48" s="47">
        <v>1</v>
      </c>
      <c r="B48" s="23">
        <v>2</v>
      </c>
      <c r="C48" s="17" t="s">
        <v>23</v>
      </c>
      <c r="D48" s="18" t="s">
        <v>24</v>
      </c>
      <c r="E48" s="19" t="s">
        <v>75</v>
      </c>
      <c r="F48" s="20">
        <v>200</v>
      </c>
      <c r="G48" s="20">
        <v>6.8</v>
      </c>
      <c r="H48" s="20">
        <v>7.4</v>
      </c>
      <c r="I48" s="20">
        <v>24.6</v>
      </c>
      <c r="J48" s="20">
        <v>192.7</v>
      </c>
      <c r="K48" s="21" t="s">
        <v>73</v>
      </c>
      <c r="L48" s="20">
        <v>14.6</v>
      </c>
    </row>
    <row r="49" spans="1:12" ht="15" x14ac:dyDescent="0.2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25.5" x14ac:dyDescent="0.25">
      <c r="A50" s="47"/>
      <c r="B50" s="23"/>
      <c r="C50" s="24"/>
      <c r="D50" s="29" t="s">
        <v>25</v>
      </c>
      <c r="E50" s="26" t="s">
        <v>76</v>
      </c>
      <c r="F50" s="27">
        <v>220</v>
      </c>
      <c r="G50" s="27">
        <v>5.2</v>
      </c>
      <c r="H50" s="27">
        <v>3.9</v>
      </c>
      <c r="I50" s="27">
        <v>13.7</v>
      </c>
      <c r="J50" s="27">
        <v>110.5</v>
      </c>
      <c r="K50" s="28" t="s">
        <v>74</v>
      </c>
      <c r="L50" s="27">
        <v>12.6</v>
      </c>
    </row>
    <row r="51" spans="1:12" ht="15" x14ac:dyDescent="0.25">
      <c r="A51" s="47"/>
      <c r="B51" s="23"/>
      <c r="C51" s="24"/>
      <c r="D51" s="29" t="s">
        <v>26</v>
      </c>
      <c r="E51" s="26" t="s">
        <v>51</v>
      </c>
      <c r="F51" s="27">
        <v>30</v>
      </c>
      <c r="G51" s="27">
        <v>2.2999999999999998</v>
      </c>
      <c r="H51" s="27">
        <v>0.9</v>
      </c>
      <c r="I51" s="27">
        <v>15.4</v>
      </c>
      <c r="J51" s="27">
        <v>78.5</v>
      </c>
      <c r="K51" s="28">
        <v>576</v>
      </c>
      <c r="L51" s="27">
        <v>3.8</v>
      </c>
    </row>
    <row r="52" spans="1:12" ht="15" x14ac:dyDescent="0.25">
      <c r="A52" s="47"/>
      <c r="B52" s="23"/>
      <c r="C52" s="24"/>
      <c r="D52" s="29" t="s">
        <v>27</v>
      </c>
      <c r="E52" s="26" t="s">
        <v>77</v>
      </c>
      <c r="F52" s="27">
        <v>130</v>
      </c>
      <c r="G52" s="27">
        <v>2</v>
      </c>
      <c r="H52" s="27">
        <v>0.7</v>
      </c>
      <c r="I52" s="27">
        <v>27.3</v>
      </c>
      <c r="J52" s="27">
        <v>122.9</v>
      </c>
      <c r="K52" s="28" t="s">
        <v>56</v>
      </c>
      <c r="L52" s="27">
        <v>36.880000000000003</v>
      </c>
    </row>
    <row r="53" spans="1:12" ht="15" x14ac:dyDescent="0.2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48"/>
      <c r="B55" s="31"/>
      <c r="C55" s="32"/>
      <c r="D55" s="33" t="s">
        <v>28</v>
      </c>
      <c r="E55" s="34"/>
      <c r="F55" s="35">
        <f>SUM(F48:F54)</f>
        <v>580</v>
      </c>
      <c r="G55" s="35">
        <f>SUM(G48:G54)</f>
        <v>16.3</v>
      </c>
      <c r="H55" s="35">
        <f>SUM(H48:H54)</f>
        <v>12.9</v>
      </c>
      <c r="I55" s="35">
        <f>SUM(I48:I54)</f>
        <v>81</v>
      </c>
      <c r="J55" s="35">
        <f>SUM(J48:J54)</f>
        <v>504.6</v>
      </c>
      <c r="K55" s="36"/>
      <c r="L55" s="35">
        <f>SUM(L48:L54)</f>
        <v>67.88</v>
      </c>
    </row>
    <row r="56" spans="1:12" ht="15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>
        <f>SUM(L56:L58)</f>
        <v>0</v>
      </c>
    </row>
    <row r="60" spans="1:12" ht="25.5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26" t="s">
        <v>81</v>
      </c>
      <c r="F60" s="27">
        <v>100</v>
      </c>
      <c r="G60" s="27">
        <v>1.2</v>
      </c>
      <c r="H60" s="27">
        <v>8.9</v>
      </c>
      <c r="I60" s="27">
        <v>6.7</v>
      </c>
      <c r="J60" s="27">
        <v>111.9</v>
      </c>
      <c r="K60" s="28" t="s">
        <v>78</v>
      </c>
      <c r="L60" s="27">
        <v>9.6999999999999993</v>
      </c>
    </row>
    <row r="61" spans="1:12" ht="25.5" x14ac:dyDescent="0.25">
      <c r="A61" s="47"/>
      <c r="B61" s="23"/>
      <c r="C61" s="24"/>
      <c r="D61" s="29" t="s">
        <v>32</v>
      </c>
      <c r="E61" s="26" t="s">
        <v>83</v>
      </c>
      <c r="F61" s="27">
        <v>200</v>
      </c>
      <c r="G61" s="27">
        <v>4.5999999999999996</v>
      </c>
      <c r="H61" s="27">
        <v>3.3</v>
      </c>
      <c r="I61" s="27">
        <v>11</v>
      </c>
      <c r="J61" s="27">
        <v>93.6</v>
      </c>
      <c r="K61" s="28" t="s">
        <v>79</v>
      </c>
      <c r="L61" s="27">
        <v>14.9</v>
      </c>
    </row>
    <row r="62" spans="1:12" ht="15" x14ac:dyDescent="0.25">
      <c r="A62" s="47"/>
      <c r="B62" s="23"/>
      <c r="C62" s="24"/>
      <c r="D62" s="29" t="s">
        <v>33</v>
      </c>
      <c r="E62" s="26" t="s">
        <v>84</v>
      </c>
      <c r="F62" s="27">
        <v>90</v>
      </c>
      <c r="G62" s="27">
        <v>16.399999999999999</v>
      </c>
      <c r="H62" s="27">
        <v>15.6</v>
      </c>
      <c r="I62" s="27">
        <v>14.79</v>
      </c>
      <c r="J62" s="27">
        <v>265.7</v>
      </c>
      <c r="K62" s="28" t="s">
        <v>85</v>
      </c>
      <c r="L62" s="27">
        <v>14.93</v>
      </c>
    </row>
    <row r="63" spans="1:12" ht="15" x14ac:dyDescent="0.25">
      <c r="A63" s="47"/>
      <c r="B63" s="23"/>
      <c r="C63" s="24"/>
      <c r="D63" s="29" t="s">
        <v>34</v>
      </c>
      <c r="E63" s="26" t="s">
        <v>86</v>
      </c>
      <c r="F63" s="27">
        <v>150</v>
      </c>
      <c r="G63" s="27">
        <v>8.2200000000000006</v>
      </c>
      <c r="H63" s="27">
        <v>6.34</v>
      </c>
      <c r="I63" s="27">
        <v>35.9</v>
      </c>
      <c r="J63" s="27">
        <v>233.7</v>
      </c>
      <c r="K63" s="28" t="s">
        <v>87</v>
      </c>
      <c r="L63" s="27">
        <v>8.9</v>
      </c>
    </row>
    <row r="64" spans="1:12" ht="25.5" x14ac:dyDescent="0.25">
      <c r="A64" s="47"/>
      <c r="B64" s="23"/>
      <c r="C64" s="24"/>
      <c r="D64" s="29" t="s">
        <v>35</v>
      </c>
      <c r="E64" s="26" t="s">
        <v>88</v>
      </c>
      <c r="F64" s="27">
        <v>200</v>
      </c>
      <c r="G64" s="27">
        <v>1</v>
      </c>
      <c r="H64" s="27">
        <v>0.1</v>
      </c>
      <c r="I64" s="27">
        <v>15.6</v>
      </c>
      <c r="J64" s="27">
        <v>66.900000000000006</v>
      </c>
      <c r="K64" s="28" t="s">
        <v>80</v>
      </c>
      <c r="L64" s="27">
        <v>6.8</v>
      </c>
    </row>
    <row r="65" spans="1:12" ht="15" x14ac:dyDescent="0.25">
      <c r="A65" s="47"/>
      <c r="B65" s="23"/>
      <c r="C65" s="24"/>
      <c r="D65" s="29" t="s">
        <v>36</v>
      </c>
      <c r="E65" s="26" t="s">
        <v>51</v>
      </c>
      <c r="F65" s="27">
        <v>30</v>
      </c>
      <c r="G65" s="27">
        <v>2.2999999999999998</v>
      </c>
      <c r="H65" s="27">
        <v>0.9</v>
      </c>
      <c r="I65" s="27">
        <v>15</v>
      </c>
      <c r="J65" s="27">
        <v>78.5</v>
      </c>
      <c r="K65" s="28">
        <v>576</v>
      </c>
      <c r="L65" s="27">
        <v>3.8</v>
      </c>
    </row>
    <row r="66" spans="1:12" ht="15" x14ac:dyDescent="0.25">
      <c r="A66" s="47"/>
      <c r="B66" s="23"/>
      <c r="C66" s="24"/>
      <c r="D66" s="29" t="s">
        <v>37</v>
      </c>
      <c r="E66" s="26" t="s">
        <v>62</v>
      </c>
      <c r="F66" s="27">
        <v>30</v>
      </c>
      <c r="G66" s="27">
        <v>2</v>
      </c>
      <c r="H66" s="27">
        <v>0.4</v>
      </c>
      <c r="I66" s="27">
        <v>4</v>
      </c>
      <c r="J66" s="27">
        <v>58.7</v>
      </c>
      <c r="K66" s="28">
        <v>575</v>
      </c>
      <c r="L66" s="27">
        <v>3.6</v>
      </c>
    </row>
    <row r="67" spans="1:12" ht="15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48"/>
      <c r="B69" s="31"/>
      <c r="C69" s="32"/>
      <c r="D69" s="33" t="s">
        <v>28</v>
      </c>
      <c r="E69" s="34"/>
      <c r="F69" s="35">
        <f>SUM(F60:F68)</f>
        <v>800</v>
      </c>
      <c r="G69" s="35">
        <f>SUM(G60:G68)</f>
        <v>35.72</v>
      </c>
      <c r="H69" s="35">
        <f>SUM(H60:H68)</f>
        <v>35.54</v>
      </c>
      <c r="I69" s="35">
        <f>SUM(I60:I68)</f>
        <v>102.98999999999998</v>
      </c>
      <c r="J69" s="35">
        <f>SUM(J60:J68)</f>
        <v>909</v>
      </c>
      <c r="K69" s="36"/>
      <c r="L69" s="35">
        <f>SUM(L60:L66)</f>
        <v>62.629999999999995</v>
      </c>
    </row>
    <row r="70" spans="1:12" ht="15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26" t="s">
        <v>90</v>
      </c>
      <c r="F70" s="27">
        <v>30</v>
      </c>
      <c r="G70" s="27">
        <v>1.76</v>
      </c>
      <c r="H70" s="27">
        <v>5.4</v>
      </c>
      <c r="I70" s="27">
        <v>20.61</v>
      </c>
      <c r="J70" s="27">
        <v>138.6</v>
      </c>
      <c r="K70" s="28" t="s">
        <v>56</v>
      </c>
      <c r="L70" s="27">
        <v>3</v>
      </c>
    </row>
    <row r="71" spans="1:12" ht="25.5" x14ac:dyDescent="0.25">
      <c r="A71" s="47"/>
      <c r="B71" s="23"/>
      <c r="C71" s="24"/>
      <c r="D71" s="40" t="s">
        <v>35</v>
      </c>
      <c r="E71" s="26" t="s">
        <v>89</v>
      </c>
      <c r="F71" s="27">
        <v>200</v>
      </c>
      <c r="G71" s="27">
        <v>50.2</v>
      </c>
      <c r="H71" s="27">
        <v>1.45</v>
      </c>
      <c r="I71" s="27">
        <v>1.1200000000000001</v>
      </c>
      <c r="J71" s="27">
        <v>8.57</v>
      </c>
      <c r="K71" s="28" t="s">
        <v>91</v>
      </c>
      <c r="L71" s="27">
        <v>4.4000000000000004</v>
      </c>
    </row>
    <row r="72" spans="1:12" ht="15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48"/>
      <c r="B74" s="31"/>
      <c r="C74" s="32"/>
      <c r="D74" s="33" t="s">
        <v>28</v>
      </c>
      <c r="E74" s="34"/>
      <c r="F74" s="35">
        <f>SUM(F70:F73)</f>
        <v>230</v>
      </c>
      <c r="G74" s="35">
        <f>SUM(G70:G73)</f>
        <v>51.96</v>
      </c>
      <c r="H74" s="35">
        <f>SUM(H70:H73)</f>
        <v>6.8500000000000005</v>
      </c>
      <c r="I74" s="35">
        <f>SUM(I70:I73)</f>
        <v>21.73</v>
      </c>
      <c r="J74" s="35">
        <f>SUM(J70:J73)</f>
        <v>147.16999999999999</v>
      </c>
      <c r="K74" s="36"/>
      <c r="L74" s="35">
        <f>SUM(L70:L73)</f>
        <v>7.4</v>
      </c>
    </row>
    <row r="75" spans="1:12" ht="15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x14ac:dyDescent="0.2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>
        <f>SUM(L75:L80)</f>
        <v>0</v>
      </c>
    </row>
    <row r="82" spans="1:12" ht="15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>
        <f>SUM(L82:L87)</f>
        <v>0</v>
      </c>
    </row>
    <row r="89" spans="1:12" ht="15.75" customHeight="1" x14ac:dyDescent="0.2">
      <c r="A89" s="49">
        <f>A48</f>
        <v>1</v>
      </c>
      <c r="B89" s="49">
        <f>B48</f>
        <v>2</v>
      </c>
      <c r="C89" s="65" t="s">
        <v>43</v>
      </c>
      <c r="D89" s="66"/>
      <c r="E89" s="44"/>
      <c r="F89" s="45">
        <f>F55+F59+F69+F74+F81+F88</f>
        <v>1610</v>
      </c>
      <c r="G89" s="45">
        <f>G55+G59+G69+G74+G81+G88</f>
        <v>103.97999999999999</v>
      </c>
      <c r="H89" s="45">
        <f>H55+H59+H69+H74+H81+H88</f>
        <v>55.29</v>
      </c>
      <c r="I89" s="45">
        <f>I55+I59+I69+I74+I81+I88</f>
        <v>205.71999999999997</v>
      </c>
      <c r="J89" s="45">
        <f>J55+J59+J69+J74+J81+J88</f>
        <v>1560.77</v>
      </c>
      <c r="K89" s="46"/>
      <c r="L89" s="45">
        <f>L55+L59+L69+L74+L81+L88</f>
        <v>137.91</v>
      </c>
    </row>
    <row r="90" spans="1:12" ht="25.5" x14ac:dyDescent="0.25">
      <c r="A90" s="15">
        <v>1</v>
      </c>
      <c r="B90" s="16">
        <v>3</v>
      </c>
      <c r="C90" s="17" t="s">
        <v>23</v>
      </c>
      <c r="D90" s="18" t="s">
        <v>24</v>
      </c>
      <c r="E90" s="19" t="s">
        <v>96</v>
      </c>
      <c r="F90" s="20">
        <v>90</v>
      </c>
      <c r="G90" s="20">
        <v>28.9</v>
      </c>
      <c r="H90" s="20">
        <v>2.2000000000000002</v>
      </c>
      <c r="I90" s="20">
        <v>1</v>
      </c>
      <c r="J90" s="20">
        <v>139.30000000000001</v>
      </c>
      <c r="K90" s="21" t="s">
        <v>92</v>
      </c>
      <c r="L90" s="20">
        <v>35.479999999999997</v>
      </c>
    </row>
    <row r="91" spans="1:12" ht="25.5" x14ac:dyDescent="0.25">
      <c r="A91" s="22"/>
      <c r="B91" s="23"/>
      <c r="C91" s="24"/>
      <c r="D91" s="25"/>
      <c r="E91" s="58" t="s">
        <v>97</v>
      </c>
      <c r="F91" s="59">
        <v>150</v>
      </c>
      <c r="G91" s="59">
        <v>3.2</v>
      </c>
      <c r="H91" s="59">
        <v>5.7</v>
      </c>
      <c r="I91" s="59">
        <v>26</v>
      </c>
      <c r="J91" s="59">
        <v>167.8</v>
      </c>
      <c r="K91" s="60" t="s">
        <v>93</v>
      </c>
      <c r="L91" s="59">
        <v>17.3</v>
      </c>
    </row>
    <row r="92" spans="1:12" ht="25.5" x14ac:dyDescent="0.25">
      <c r="A92" s="22"/>
      <c r="B92" s="23"/>
      <c r="C92" s="24"/>
      <c r="D92" s="29" t="s">
        <v>25</v>
      </c>
      <c r="E92" s="26" t="s">
        <v>98</v>
      </c>
      <c r="F92" s="27">
        <v>200</v>
      </c>
      <c r="G92" s="27">
        <v>0.1</v>
      </c>
      <c r="H92" s="27">
        <v>0</v>
      </c>
      <c r="I92" s="27">
        <v>5.2</v>
      </c>
      <c r="J92" s="27">
        <v>21.4</v>
      </c>
      <c r="K92" s="28" t="s">
        <v>94</v>
      </c>
      <c r="L92" s="27">
        <v>2.6</v>
      </c>
    </row>
    <row r="93" spans="1:12" ht="15" x14ac:dyDescent="0.25">
      <c r="A93" s="22"/>
      <c r="B93" s="23"/>
      <c r="C93" s="24"/>
      <c r="D93" s="29" t="s">
        <v>26</v>
      </c>
      <c r="E93" s="26" t="s">
        <v>51</v>
      </c>
      <c r="F93" s="27">
        <v>30</v>
      </c>
      <c r="G93" s="27">
        <v>2.2999999999999998</v>
      </c>
      <c r="H93" s="27">
        <v>0.9</v>
      </c>
      <c r="I93" s="27">
        <v>15.4</v>
      </c>
      <c r="J93" s="27">
        <v>78.5</v>
      </c>
      <c r="K93" s="28">
        <v>111</v>
      </c>
      <c r="L93" s="27">
        <v>3.8</v>
      </c>
    </row>
    <row r="94" spans="1:12" ht="15" x14ac:dyDescent="0.25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 ht="25.5" x14ac:dyDescent="0.25">
      <c r="A95" s="22"/>
      <c r="B95" s="23"/>
      <c r="C95" s="24"/>
      <c r="D95" s="25"/>
      <c r="E95" s="26" t="s">
        <v>99</v>
      </c>
      <c r="F95" s="27">
        <v>80</v>
      </c>
      <c r="G95" s="27">
        <v>1.1000000000000001</v>
      </c>
      <c r="H95" s="27">
        <v>3.6</v>
      </c>
      <c r="I95" s="27">
        <v>6.1</v>
      </c>
      <c r="J95" s="27">
        <v>60.9</v>
      </c>
      <c r="K95" s="28" t="s">
        <v>95</v>
      </c>
      <c r="L95" s="27">
        <v>8.6999999999999993</v>
      </c>
    </row>
    <row r="96" spans="1:12" ht="15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30"/>
      <c r="B97" s="31"/>
      <c r="C97" s="32"/>
      <c r="D97" s="33" t="s">
        <v>28</v>
      </c>
      <c r="E97" s="34"/>
      <c r="F97" s="35">
        <f>SUM(F90:F96)</f>
        <v>550</v>
      </c>
      <c r="G97" s="35">
        <f>SUM(G90:G96)</f>
        <v>35.6</v>
      </c>
      <c r="H97" s="35">
        <f>SUM(H90:H96)</f>
        <v>12.4</v>
      </c>
      <c r="I97" s="35">
        <f>SUM(I90:I96)</f>
        <v>53.7</v>
      </c>
      <c r="J97" s="35">
        <f>SUM(J90:J96)</f>
        <v>467.9</v>
      </c>
      <c r="K97" s="36"/>
      <c r="L97" s="35">
        <f>SUM(L90:L96)</f>
        <v>67.88</v>
      </c>
    </row>
    <row r="98" spans="1:12" ht="15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 x14ac:dyDescent="0.2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>
        <f>SUM(L98:L100)</f>
        <v>0</v>
      </c>
    </row>
    <row r="102" spans="1:12" ht="15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26" t="s">
        <v>104</v>
      </c>
      <c r="F102" s="27">
        <v>60</v>
      </c>
      <c r="G102" s="27">
        <v>0.7</v>
      </c>
      <c r="H102" s="27">
        <v>0.1</v>
      </c>
      <c r="I102" s="27">
        <v>2.2999999999999998</v>
      </c>
      <c r="J102" s="27">
        <v>12.8</v>
      </c>
      <c r="K102" s="28" t="s">
        <v>100</v>
      </c>
      <c r="L102" s="27">
        <v>8.6</v>
      </c>
    </row>
    <row r="103" spans="1:12" ht="25.5" x14ac:dyDescent="0.25">
      <c r="A103" s="22"/>
      <c r="B103" s="23"/>
      <c r="C103" s="24"/>
      <c r="D103" s="29" t="s">
        <v>32</v>
      </c>
      <c r="E103" s="26" t="s">
        <v>82</v>
      </c>
      <c r="F103" s="27">
        <v>200</v>
      </c>
      <c r="G103" s="27">
        <v>5.0999999999999996</v>
      </c>
      <c r="H103" s="27">
        <v>5.8</v>
      </c>
      <c r="I103" s="27">
        <v>10.8</v>
      </c>
      <c r="J103" s="27">
        <v>115.6</v>
      </c>
      <c r="K103" s="28" t="s">
        <v>101</v>
      </c>
      <c r="L103" s="27">
        <v>16.5</v>
      </c>
    </row>
    <row r="104" spans="1:12" ht="25.5" x14ac:dyDescent="0.25">
      <c r="A104" s="22"/>
      <c r="B104" s="23"/>
      <c r="C104" s="24"/>
      <c r="D104" s="29" t="s">
        <v>33</v>
      </c>
      <c r="E104" s="26" t="s">
        <v>105</v>
      </c>
      <c r="F104" s="27">
        <v>100</v>
      </c>
      <c r="G104" s="27">
        <v>19</v>
      </c>
      <c r="H104" s="27">
        <v>22</v>
      </c>
      <c r="I104" s="27">
        <v>5.5</v>
      </c>
      <c r="J104" s="27">
        <v>295.60000000000002</v>
      </c>
      <c r="K104" s="28" t="s">
        <v>102</v>
      </c>
      <c r="L104" s="27">
        <v>14.6</v>
      </c>
    </row>
    <row r="105" spans="1:12" ht="25.5" x14ac:dyDescent="0.25">
      <c r="A105" s="22"/>
      <c r="B105" s="23"/>
      <c r="C105" s="24"/>
      <c r="D105" s="29" t="s">
        <v>34</v>
      </c>
      <c r="E105" s="26" t="s">
        <v>106</v>
      </c>
      <c r="F105" s="27">
        <v>150</v>
      </c>
      <c r="G105" s="27">
        <v>3.1</v>
      </c>
      <c r="H105" s="27">
        <v>5.3</v>
      </c>
      <c r="I105" s="27">
        <v>19.8</v>
      </c>
      <c r="J105" s="27">
        <v>139.4</v>
      </c>
      <c r="K105" s="28" t="s">
        <v>107</v>
      </c>
      <c r="L105" s="27">
        <v>10.130000000000001</v>
      </c>
    </row>
    <row r="106" spans="1:12" ht="25.5" x14ac:dyDescent="0.25">
      <c r="A106" s="22"/>
      <c r="B106" s="23"/>
      <c r="C106" s="24"/>
      <c r="D106" s="29" t="s">
        <v>35</v>
      </c>
      <c r="E106" s="26" t="s">
        <v>108</v>
      </c>
      <c r="F106" s="27">
        <v>200</v>
      </c>
      <c r="G106" s="27">
        <v>0.5</v>
      </c>
      <c r="H106" s="27">
        <v>0</v>
      </c>
      <c r="I106" s="27">
        <v>19.8</v>
      </c>
      <c r="J106" s="27">
        <v>81</v>
      </c>
      <c r="K106" s="28" t="s">
        <v>103</v>
      </c>
      <c r="L106" s="27">
        <v>6.7</v>
      </c>
    </row>
    <row r="107" spans="1:12" ht="15" x14ac:dyDescent="0.25">
      <c r="A107" s="22"/>
      <c r="B107" s="23"/>
      <c r="C107" s="24"/>
      <c r="D107" s="29" t="s">
        <v>36</v>
      </c>
      <c r="E107" s="26" t="s">
        <v>51</v>
      </c>
      <c r="F107" s="27">
        <v>30</v>
      </c>
      <c r="G107" s="27">
        <v>2.2999999999999998</v>
      </c>
      <c r="H107" s="27">
        <v>0.9</v>
      </c>
      <c r="I107" s="27">
        <v>15.4</v>
      </c>
      <c r="J107" s="27">
        <v>78.5</v>
      </c>
      <c r="K107" s="28">
        <v>576</v>
      </c>
      <c r="L107" s="27">
        <v>3.8</v>
      </c>
    </row>
    <row r="108" spans="1:12" ht="15" x14ac:dyDescent="0.25">
      <c r="A108" s="22"/>
      <c r="B108" s="23"/>
      <c r="C108" s="24"/>
      <c r="D108" s="29" t="s">
        <v>37</v>
      </c>
      <c r="E108" s="26" t="s">
        <v>62</v>
      </c>
      <c r="F108" s="27">
        <v>30</v>
      </c>
      <c r="G108" s="27">
        <v>2</v>
      </c>
      <c r="H108" s="27">
        <v>0.4</v>
      </c>
      <c r="I108" s="27">
        <v>11.9</v>
      </c>
      <c r="J108" s="27">
        <v>58.7</v>
      </c>
      <c r="K108" s="28">
        <v>575</v>
      </c>
      <c r="L108" s="27">
        <v>3.6</v>
      </c>
    </row>
    <row r="109" spans="1:12" ht="15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30"/>
      <c r="B111" s="31"/>
      <c r="C111" s="32"/>
      <c r="D111" s="33" t="s">
        <v>28</v>
      </c>
      <c r="E111" s="34"/>
      <c r="F111" s="35">
        <f>SUM(F102:F110)</f>
        <v>770</v>
      </c>
      <c r="G111" s="35">
        <f>SUM(G102:G110)</f>
        <v>32.700000000000003</v>
      </c>
      <c r="H111" s="35">
        <f>SUM(H102:H110)</f>
        <v>34.499999999999993</v>
      </c>
      <c r="I111" s="35">
        <f>SUM(I102:I110)</f>
        <v>85.500000000000014</v>
      </c>
      <c r="J111" s="35">
        <f>SUM(J102:J110)</f>
        <v>781.6</v>
      </c>
      <c r="K111" s="36"/>
      <c r="L111" s="35">
        <f>SUM(L102:L108)</f>
        <v>63.930000000000007</v>
      </c>
    </row>
    <row r="112" spans="1:12" ht="15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26" t="s">
        <v>109</v>
      </c>
      <c r="F112" s="27">
        <v>35</v>
      </c>
      <c r="G112" s="27">
        <v>2.0699999999999998</v>
      </c>
      <c r="H112" s="27">
        <v>1.65</v>
      </c>
      <c r="I112" s="27">
        <v>26.25</v>
      </c>
      <c r="J112" s="27">
        <v>128.1</v>
      </c>
      <c r="K112" s="28" t="s">
        <v>56</v>
      </c>
      <c r="L112" s="27">
        <v>4</v>
      </c>
    </row>
    <row r="113" spans="1:12" ht="25.5" x14ac:dyDescent="0.25">
      <c r="A113" s="22"/>
      <c r="B113" s="23"/>
      <c r="C113" s="24"/>
      <c r="D113" s="40" t="s">
        <v>35</v>
      </c>
      <c r="E113" s="26" t="s">
        <v>110</v>
      </c>
      <c r="F113" s="27">
        <v>200</v>
      </c>
      <c r="G113" s="27">
        <v>0.25</v>
      </c>
      <c r="H113" s="27">
        <v>0.06</v>
      </c>
      <c r="I113" s="27">
        <v>6.61</v>
      </c>
      <c r="J113" s="27">
        <v>27.96</v>
      </c>
      <c r="K113" s="28" t="s">
        <v>111</v>
      </c>
      <c r="L113" s="27">
        <v>2.1</v>
      </c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28</v>
      </c>
      <c r="E116" s="34"/>
      <c r="F116" s="35">
        <f>SUM(F112:F115)</f>
        <v>235</v>
      </c>
      <c r="G116" s="35">
        <f>SUM(G112:G115)</f>
        <v>2.3199999999999998</v>
      </c>
      <c r="H116" s="35">
        <f>SUM(H112:H115)</f>
        <v>1.71</v>
      </c>
      <c r="I116" s="35">
        <f>SUM(I112:I115)</f>
        <v>32.86</v>
      </c>
      <c r="J116" s="35">
        <f>SUM(J112:J115)</f>
        <v>156.06</v>
      </c>
      <c r="K116" s="36"/>
      <c r="L116" s="35">
        <f>SUM(L112:L115)</f>
        <v>6.1</v>
      </c>
    </row>
    <row r="117" spans="1:12" ht="15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>
        <f>SUM(L117:L122)</f>
        <v>0</v>
      </c>
    </row>
    <row r="124" spans="1:12" ht="15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>
        <f>SUM(L124:L129)</f>
        <v>0</v>
      </c>
    </row>
    <row r="131" spans="1:12" ht="15.75" customHeight="1" x14ac:dyDescent="0.2">
      <c r="A131" s="42">
        <f>A90</f>
        <v>1</v>
      </c>
      <c r="B131" s="43">
        <f>B90</f>
        <v>3</v>
      </c>
      <c r="C131" s="65" t="s">
        <v>43</v>
      </c>
      <c r="D131" s="66"/>
      <c r="E131" s="44"/>
      <c r="F131" s="45">
        <f>F97+F101+F111+F116+F123+F130</f>
        <v>1555</v>
      </c>
      <c r="G131" s="45">
        <f>G97+G101+G111+G116+G123+G130</f>
        <v>70.62</v>
      </c>
      <c r="H131" s="45">
        <f>H97+H101+H111+H116+H123+H130</f>
        <v>48.609999999999992</v>
      </c>
      <c r="I131" s="45">
        <f>I97+I101+I111+I116+I123+I130</f>
        <v>172.06</v>
      </c>
      <c r="J131" s="45">
        <f>J97+J101+J111+J116+J123+J130</f>
        <v>1405.56</v>
      </c>
      <c r="K131" s="46"/>
      <c r="L131" s="45">
        <f>L97+L101+L111+L116+L123+L130</f>
        <v>137.91</v>
      </c>
    </row>
    <row r="132" spans="1:12" ht="25.5" x14ac:dyDescent="0.25">
      <c r="A132" s="15">
        <v>1</v>
      </c>
      <c r="B132" s="16">
        <v>4</v>
      </c>
      <c r="C132" s="17" t="s">
        <v>23</v>
      </c>
      <c r="D132" s="18" t="s">
        <v>24</v>
      </c>
      <c r="E132" s="61" t="s">
        <v>171</v>
      </c>
      <c r="F132" s="20">
        <v>220</v>
      </c>
      <c r="G132" s="20">
        <v>5.5</v>
      </c>
      <c r="H132" s="20">
        <v>6.5</v>
      </c>
      <c r="I132" s="20">
        <v>26.4</v>
      </c>
      <c r="J132" s="20">
        <v>185.8</v>
      </c>
      <c r="K132" s="62" t="s">
        <v>112</v>
      </c>
      <c r="L132" s="20">
        <v>30.48</v>
      </c>
    </row>
    <row r="133" spans="1:12" ht="25.5" x14ac:dyDescent="0.25">
      <c r="A133" s="22"/>
      <c r="B133" s="23"/>
      <c r="C133" s="24"/>
      <c r="D133" s="25"/>
      <c r="E133" s="63" t="s">
        <v>114</v>
      </c>
      <c r="F133" s="27">
        <v>10</v>
      </c>
      <c r="G133" s="27">
        <v>0.1</v>
      </c>
      <c r="H133" s="27">
        <v>7.3</v>
      </c>
      <c r="I133" s="27">
        <v>0.1</v>
      </c>
      <c r="J133" s="27">
        <v>66.099999999999994</v>
      </c>
      <c r="K133" s="64" t="s">
        <v>64</v>
      </c>
      <c r="L133" s="27">
        <v>10</v>
      </c>
    </row>
    <row r="134" spans="1:12" ht="25.5" x14ac:dyDescent="0.25">
      <c r="A134" s="22"/>
      <c r="B134" s="23"/>
      <c r="C134" s="24"/>
      <c r="D134" s="29" t="s">
        <v>25</v>
      </c>
      <c r="E134" s="63" t="s">
        <v>89</v>
      </c>
      <c r="F134" s="27">
        <v>200</v>
      </c>
      <c r="G134" s="27">
        <v>1.5</v>
      </c>
      <c r="H134" s="27">
        <v>1.1100000000000001</v>
      </c>
      <c r="I134" s="27">
        <v>8.6</v>
      </c>
      <c r="J134" s="27">
        <v>50.2</v>
      </c>
      <c r="K134" s="64" t="s">
        <v>91</v>
      </c>
      <c r="L134" s="27">
        <v>8.6</v>
      </c>
    </row>
    <row r="135" spans="1:12" ht="15" x14ac:dyDescent="0.25">
      <c r="A135" s="22"/>
      <c r="B135" s="23"/>
      <c r="C135" s="24"/>
      <c r="D135" s="29" t="s">
        <v>26</v>
      </c>
      <c r="E135" s="63" t="s">
        <v>51</v>
      </c>
      <c r="F135" s="27">
        <v>30</v>
      </c>
      <c r="G135" s="27">
        <v>2.2999999999999998</v>
      </c>
      <c r="H135" s="27">
        <v>0.9</v>
      </c>
      <c r="I135" s="27">
        <v>15.4</v>
      </c>
      <c r="J135" s="27">
        <v>78.5</v>
      </c>
      <c r="K135" s="28">
        <v>576</v>
      </c>
      <c r="L135" s="27">
        <v>3.8</v>
      </c>
    </row>
    <row r="136" spans="1:12" ht="15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22"/>
      <c r="B137" s="23"/>
      <c r="C137" s="24"/>
      <c r="D137" s="25"/>
      <c r="E137" s="63" t="s">
        <v>115</v>
      </c>
      <c r="F137" s="27">
        <v>30</v>
      </c>
      <c r="G137" s="27">
        <v>0.5</v>
      </c>
      <c r="H137" s="27">
        <v>2.8</v>
      </c>
      <c r="I137" s="27">
        <v>19.3</v>
      </c>
      <c r="J137" s="27">
        <v>103.7</v>
      </c>
      <c r="K137" s="64" t="s">
        <v>113</v>
      </c>
      <c r="L137" s="27">
        <v>15</v>
      </c>
    </row>
    <row r="138" spans="1:12" ht="15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 x14ac:dyDescent="0.25">
      <c r="A139" s="30"/>
      <c r="B139" s="31"/>
      <c r="C139" s="32"/>
      <c r="D139" s="33" t="s">
        <v>28</v>
      </c>
      <c r="E139" s="34"/>
      <c r="F139" s="35">
        <f>SUM(F132:F138)</f>
        <v>490</v>
      </c>
      <c r="G139" s="35">
        <f>SUM(G132:G138)</f>
        <v>9.8999999999999986</v>
      </c>
      <c r="H139" s="35">
        <f>SUM(H132:H138)</f>
        <v>18.61</v>
      </c>
      <c r="I139" s="35">
        <f>SUM(I132:I138)</f>
        <v>69.8</v>
      </c>
      <c r="J139" s="35">
        <f>SUM(J132:J138)</f>
        <v>484.3</v>
      </c>
      <c r="K139" s="36"/>
      <c r="L139" s="35">
        <f>SUM(L132:L138)</f>
        <v>67.88</v>
      </c>
    </row>
    <row r="140" spans="1:12" ht="15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>
        <f>SUM(L140:L142)</f>
        <v>0</v>
      </c>
    </row>
    <row r="144" spans="1:12" ht="15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26" t="s">
        <v>119</v>
      </c>
      <c r="F144" s="27">
        <v>60</v>
      </c>
      <c r="G144" s="27">
        <v>0.5</v>
      </c>
      <c r="H144" s="27">
        <v>0.1</v>
      </c>
      <c r="I144" s="27">
        <v>1.5</v>
      </c>
      <c r="J144" s="27">
        <v>8.5</v>
      </c>
      <c r="K144" s="28" t="s">
        <v>116</v>
      </c>
      <c r="L144" s="27">
        <v>6.4</v>
      </c>
    </row>
    <row r="145" spans="1:12" ht="25.5" x14ac:dyDescent="0.25">
      <c r="A145" s="22"/>
      <c r="B145" s="23"/>
      <c r="C145" s="24"/>
      <c r="D145" s="29" t="s">
        <v>32</v>
      </c>
      <c r="E145" s="26" t="s">
        <v>120</v>
      </c>
      <c r="F145" s="27">
        <v>200</v>
      </c>
      <c r="G145" s="27">
        <v>4.7</v>
      </c>
      <c r="H145" s="27">
        <v>5.7</v>
      </c>
      <c r="I145" s="27">
        <v>10.1</v>
      </c>
      <c r="J145" s="27">
        <v>110.4</v>
      </c>
      <c r="K145" s="28" t="s">
        <v>117</v>
      </c>
      <c r="L145" s="27">
        <v>17.8</v>
      </c>
    </row>
    <row r="146" spans="1:12" ht="25.5" x14ac:dyDescent="0.25">
      <c r="A146" s="22"/>
      <c r="B146" s="23"/>
      <c r="C146" s="24"/>
      <c r="D146" s="29" t="s">
        <v>33</v>
      </c>
      <c r="E146" s="26" t="s">
        <v>122</v>
      </c>
      <c r="F146" s="27">
        <v>240</v>
      </c>
      <c r="G146" s="27">
        <v>24.1</v>
      </c>
      <c r="H146" s="27">
        <v>22.5</v>
      </c>
      <c r="I146" s="27">
        <v>20.7</v>
      </c>
      <c r="J146" s="27">
        <v>381.5</v>
      </c>
      <c r="K146" s="28" t="s">
        <v>118</v>
      </c>
      <c r="L146" s="27">
        <v>24.23</v>
      </c>
    </row>
    <row r="147" spans="1:12" ht="15" x14ac:dyDescent="0.25">
      <c r="A147" s="22"/>
      <c r="B147" s="23"/>
      <c r="C147" s="24"/>
      <c r="D147" s="29" t="s">
        <v>34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35</v>
      </c>
      <c r="E148" s="26" t="s">
        <v>121</v>
      </c>
      <c r="F148" s="27">
        <v>200</v>
      </c>
      <c r="G148" s="27">
        <v>0.6</v>
      </c>
      <c r="H148" s="27">
        <v>0</v>
      </c>
      <c r="I148" s="27">
        <v>33</v>
      </c>
      <c r="J148" s="27">
        <v>134.4</v>
      </c>
      <c r="K148" s="28">
        <v>518</v>
      </c>
      <c r="L148" s="27">
        <v>8</v>
      </c>
    </row>
    <row r="149" spans="1:12" ht="15" x14ac:dyDescent="0.25">
      <c r="A149" s="22"/>
      <c r="B149" s="23"/>
      <c r="C149" s="24"/>
      <c r="D149" s="29" t="s">
        <v>36</v>
      </c>
      <c r="E149" s="26" t="s">
        <v>51</v>
      </c>
      <c r="F149" s="27">
        <v>30</v>
      </c>
      <c r="G149" s="27">
        <v>2.2999999999999998</v>
      </c>
      <c r="H149" s="27">
        <v>0.9</v>
      </c>
      <c r="I149" s="27">
        <v>15.4</v>
      </c>
      <c r="J149" s="27">
        <v>78.5</v>
      </c>
      <c r="K149" s="28">
        <v>111</v>
      </c>
      <c r="L149" s="27">
        <v>3.8</v>
      </c>
    </row>
    <row r="150" spans="1:12" ht="15" x14ac:dyDescent="0.25">
      <c r="A150" s="22"/>
      <c r="B150" s="23"/>
      <c r="C150" s="24"/>
      <c r="D150" s="29" t="s">
        <v>37</v>
      </c>
      <c r="E150" s="26" t="s">
        <v>62</v>
      </c>
      <c r="F150" s="27">
        <v>30</v>
      </c>
      <c r="G150" s="27">
        <v>2</v>
      </c>
      <c r="H150" s="27">
        <v>0.4</v>
      </c>
      <c r="I150" s="27">
        <v>11.9</v>
      </c>
      <c r="J150" s="27">
        <v>58.7</v>
      </c>
      <c r="K150" s="28">
        <v>110</v>
      </c>
      <c r="L150" s="27">
        <v>3.6</v>
      </c>
    </row>
    <row r="151" spans="1:12" ht="15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30"/>
      <c r="B153" s="31"/>
      <c r="C153" s="32"/>
      <c r="D153" s="33" t="s">
        <v>28</v>
      </c>
      <c r="E153" s="34"/>
      <c r="F153" s="35">
        <f>SUM(F144:F152)</f>
        <v>760</v>
      </c>
      <c r="G153" s="35">
        <f>SUM(G144:G152)</f>
        <v>34.200000000000003</v>
      </c>
      <c r="H153" s="35">
        <f>SUM(H144:H152)</f>
        <v>29.599999999999998</v>
      </c>
      <c r="I153" s="35">
        <f>SUM(I144:I152)</f>
        <v>92.600000000000009</v>
      </c>
      <c r="J153" s="35">
        <f>SUM(J144:J152)</f>
        <v>772</v>
      </c>
      <c r="K153" s="36"/>
      <c r="L153" s="35">
        <f>SUM(L144:L150)</f>
        <v>63.830000000000005</v>
      </c>
    </row>
    <row r="154" spans="1:12" ht="15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26" t="s">
        <v>72</v>
      </c>
      <c r="F154" s="27">
        <v>35</v>
      </c>
      <c r="G154" s="27">
        <v>0.59</v>
      </c>
      <c r="H154" s="27">
        <v>0.69</v>
      </c>
      <c r="I154" s="27">
        <v>16.23</v>
      </c>
      <c r="J154" s="27">
        <v>73.5</v>
      </c>
      <c r="K154" s="28">
        <v>73.5</v>
      </c>
      <c r="L154" s="27">
        <v>4.0999999999999996</v>
      </c>
    </row>
    <row r="155" spans="1:12" ht="15" x14ac:dyDescent="0.25">
      <c r="A155" s="22"/>
      <c r="B155" s="23"/>
      <c r="C155" s="24"/>
      <c r="D155" s="40" t="s">
        <v>35</v>
      </c>
      <c r="E155" s="26" t="s">
        <v>123</v>
      </c>
      <c r="F155" s="27">
        <v>200</v>
      </c>
      <c r="G155" s="27">
        <v>0.2</v>
      </c>
      <c r="H155" s="27">
        <v>0</v>
      </c>
      <c r="I155" s="27">
        <v>6.4</v>
      </c>
      <c r="J155" s="27">
        <v>26.8</v>
      </c>
      <c r="K155" s="28">
        <v>36.799999999999997</v>
      </c>
      <c r="L155" s="27">
        <v>2.1</v>
      </c>
    </row>
    <row r="156" spans="1:12" ht="15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30"/>
      <c r="B158" s="31"/>
      <c r="C158" s="32"/>
      <c r="D158" s="33" t="s">
        <v>28</v>
      </c>
      <c r="E158" s="34"/>
      <c r="F158" s="35">
        <f>SUM(F154:F157)</f>
        <v>235</v>
      </c>
      <c r="G158" s="35">
        <f>SUM(G154:G157)</f>
        <v>0.79</v>
      </c>
      <c r="H158" s="35">
        <f>SUM(H154:H157)</f>
        <v>0.69</v>
      </c>
      <c r="I158" s="35">
        <f>SUM(I154:I157)</f>
        <v>22.630000000000003</v>
      </c>
      <c r="J158" s="35">
        <f>SUM(J154:J157)</f>
        <v>100.3</v>
      </c>
      <c r="K158" s="36"/>
      <c r="L158" s="35">
        <f>SUM(L154:L157)</f>
        <v>6.1999999999999993</v>
      </c>
    </row>
    <row r="159" spans="1:12" ht="15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>
        <f>SUM(L159:L164)</f>
        <v>0</v>
      </c>
    </row>
    <row r="166" spans="1:12" ht="15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>
        <f>SUM(L166:L171)</f>
        <v>0</v>
      </c>
    </row>
    <row r="173" spans="1:12" ht="15.75" customHeight="1" x14ac:dyDescent="0.2">
      <c r="A173" s="42">
        <f>A132</f>
        <v>1</v>
      </c>
      <c r="B173" s="43">
        <f>B132</f>
        <v>4</v>
      </c>
      <c r="C173" s="65" t="s">
        <v>43</v>
      </c>
      <c r="D173" s="66"/>
      <c r="E173" s="44"/>
      <c r="F173" s="45">
        <f>F139+F143+F153+F158+F165+F172</f>
        <v>1485</v>
      </c>
      <c r="G173" s="45">
        <f>G139+G143+G153+G158+G165+G172</f>
        <v>44.89</v>
      </c>
      <c r="H173" s="45">
        <f>H139+H143+H153+H158+H165+H172</f>
        <v>48.899999999999991</v>
      </c>
      <c r="I173" s="45">
        <f>I139+I143+I153+I158+I165+I172</f>
        <v>185.03</v>
      </c>
      <c r="J173" s="45">
        <f>J139+J143+J153+J158+J165+J172</f>
        <v>1356.6</v>
      </c>
      <c r="K173" s="46"/>
      <c r="L173" s="45">
        <f>L139+L143+L153+L158+L165+L172</f>
        <v>137.91</v>
      </c>
    </row>
    <row r="174" spans="1:12" ht="25.5" x14ac:dyDescent="0.25">
      <c r="A174" s="15">
        <v>1</v>
      </c>
      <c r="B174" s="16">
        <v>5</v>
      </c>
      <c r="C174" s="17" t="s">
        <v>23</v>
      </c>
      <c r="D174" s="18" t="s">
        <v>24</v>
      </c>
      <c r="E174" s="61" t="s">
        <v>48</v>
      </c>
      <c r="F174" s="20">
        <v>180</v>
      </c>
      <c r="G174" s="20">
        <v>15.21</v>
      </c>
      <c r="H174" s="20">
        <v>21.57</v>
      </c>
      <c r="I174" s="20">
        <v>3.89</v>
      </c>
      <c r="J174" s="20">
        <v>270.7</v>
      </c>
      <c r="K174" s="62" t="s">
        <v>53</v>
      </c>
      <c r="L174" s="20">
        <v>35.979999999999997</v>
      </c>
    </row>
    <row r="175" spans="1:12" ht="15" x14ac:dyDescent="0.25">
      <c r="A175" s="22"/>
      <c r="B175" s="23"/>
      <c r="C175" s="24"/>
      <c r="D175" s="25"/>
      <c r="E175" s="63" t="s">
        <v>125</v>
      </c>
      <c r="F175" s="27">
        <v>60</v>
      </c>
      <c r="G175" s="27">
        <v>1.6</v>
      </c>
      <c r="H175" s="27">
        <v>3.9</v>
      </c>
      <c r="I175" s="27">
        <v>5.6</v>
      </c>
      <c r="J175" s="27">
        <v>63.8</v>
      </c>
      <c r="K175" s="28">
        <v>94</v>
      </c>
      <c r="L175" s="27">
        <v>16.600000000000001</v>
      </c>
    </row>
    <row r="176" spans="1:12" ht="25.5" x14ac:dyDescent="0.25">
      <c r="A176" s="22"/>
      <c r="B176" s="23"/>
      <c r="C176" s="24"/>
      <c r="D176" s="29" t="s">
        <v>25</v>
      </c>
      <c r="E176" s="63" t="s">
        <v>110</v>
      </c>
      <c r="F176" s="27">
        <v>200</v>
      </c>
      <c r="G176" s="27">
        <v>0.2</v>
      </c>
      <c r="H176" s="27">
        <v>0.06</v>
      </c>
      <c r="I176" s="27">
        <v>6.6</v>
      </c>
      <c r="J176" s="27">
        <v>27.2</v>
      </c>
      <c r="K176" s="64" t="s">
        <v>111</v>
      </c>
      <c r="L176" s="27">
        <v>5.8</v>
      </c>
    </row>
    <row r="177" spans="1:12" ht="15" x14ac:dyDescent="0.25">
      <c r="A177" s="22"/>
      <c r="B177" s="23"/>
      <c r="C177" s="24"/>
      <c r="D177" s="29" t="s">
        <v>26</v>
      </c>
      <c r="E177" s="63" t="s">
        <v>51</v>
      </c>
      <c r="F177" s="27">
        <v>30</v>
      </c>
      <c r="G177" s="27">
        <v>2.2999999999999998</v>
      </c>
      <c r="H177" s="27">
        <v>0.9</v>
      </c>
      <c r="I177" s="27">
        <v>15.4</v>
      </c>
      <c r="J177" s="27">
        <v>78.5</v>
      </c>
      <c r="K177" s="28">
        <v>576</v>
      </c>
      <c r="L177" s="27">
        <v>3.8</v>
      </c>
    </row>
    <row r="178" spans="1:12" ht="15" x14ac:dyDescent="0.25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22"/>
      <c r="B179" s="23"/>
      <c r="C179" s="24"/>
      <c r="D179" s="25"/>
      <c r="E179" s="63" t="s">
        <v>126</v>
      </c>
      <c r="F179" s="27">
        <v>25</v>
      </c>
      <c r="G179" s="27">
        <v>0.1</v>
      </c>
      <c r="H179" s="27">
        <v>0</v>
      </c>
      <c r="I179" s="27">
        <v>18</v>
      </c>
      <c r="J179" s="27">
        <v>72.400000000000006</v>
      </c>
      <c r="K179" s="64" t="s">
        <v>113</v>
      </c>
      <c r="L179" s="27">
        <v>5.7</v>
      </c>
    </row>
    <row r="180" spans="1:12" ht="15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30"/>
      <c r="B181" s="31"/>
      <c r="C181" s="32"/>
      <c r="D181" s="33" t="s">
        <v>28</v>
      </c>
      <c r="E181" s="34"/>
      <c r="F181" s="35">
        <f>SUM(F174:F180)</f>
        <v>495</v>
      </c>
      <c r="G181" s="35">
        <f>SUM(G174:G180)</f>
        <v>19.410000000000004</v>
      </c>
      <c r="H181" s="35">
        <f>SUM(H174:H180)</f>
        <v>26.429999999999996</v>
      </c>
      <c r="I181" s="35">
        <f>SUM(I174:I180)</f>
        <v>49.49</v>
      </c>
      <c r="J181" s="35">
        <f>SUM(J174:J180)</f>
        <v>512.6</v>
      </c>
      <c r="K181" s="36"/>
      <c r="L181" s="35">
        <f>SUM(L174:L180)</f>
        <v>67.88</v>
      </c>
    </row>
    <row r="182" spans="1:12" ht="15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 x14ac:dyDescent="0.2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>
        <f>SUM(L182:L184)</f>
        <v>0</v>
      </c>
    </row>
    <row r="186" spans="1:12" ht="15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63" t="s">
        <v>131</v>
      </c>
      <c r="F186" s="27">
        <v>80</v>
      </c>
      <c r="G186" s="27">
        <v>1.1000000000000001</v>
      </c>
      <c r="H186" s="27">
        <v>8.1</v>
      </c>
      <c r="I186" s="27">
        <v>4.8</v>
      </c>
      <c r="J186" s="27">
        <v>96.7</v>
      </c>
      <c r="K186" s="64" t="s">
        <v>132</v>
      </c>
      <c r="L186" s="27">
        <v>8.3000000000000007</v>
      </c>
    </row>
    <row r="187" spans="1:12" ht="25.5" x14ac:dyDescent="0.25">
      <c r="A187" s="22"/>
      <c r="B187" s="23"/>
      <c r="C187" s="24"/>
      <c r="D187" s="29" t="s">
        <v>32</v>
      </c>
      <c r="E187" s="63" t="s">
        <v>133</v>
      </c>
      <c r="F187" s="27">
        <v>200</v>
      </c>
      <c r="G187" s="27">
        <v>4.8</v>
      </c>
      <c r="H187" s="27">
        <v>5.8</v>
      </c>
      <c r="I187" s="27">
        <v>13.6</v>
      </c>
      <c r="J187" s="27">
        <v>125.5</v>
      </c>
      <c r="K187" s="64" t="s">
        <v>134</v>
      </c>
      <c r="L187" s="27">
        <v>19.600000000000001</v>
      </c>
    </row>
    <row r="188" spans="1:12" ht="25.5" x14ac:dyDescent="0.25">
      <c r="A188" s="22"/>
      <c r="B188" s="23"/>
      <c r="C188" s="24"/>
      <c r="D188" s="29" t="s">
        <v>33</v>
      </c>
      <c r="E188" s="63" t="s">
        <v>129</v>
      </c>
      <c r="F188" s="27">
        <v>200</v>
      </c>
      <c r="G188" s="27">
        <v>18.5</v>
      </c>
      <c r="H188" s="27">
        <v>7.4</v>
      </c>
      <c r="I188" s="27">
        <v>33.1</v>
      </c>
      <c r="J188" s="27">
        <v>273.2</v>
      </c>
      <c r="K188" s="64" t="s">
        <v>128</v>
      </c>
      <c r="L188" s="27">
        <v>20.13</v>
      </c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25.5" x14ac:dyDescent="0.25">
      <c r="A190" s="22"/>
      <c r="B190" s="23"/>
      <c r="C190" s="24"/>
      <c r="D190" s="29" t="s">
        <v>35</v>
      </c>
      <c r="E190" s="63" t="s">
        <v>135</v>
      </c>
      <c r="F190" s="27">
        <v>200</v>
      </c>
      <c r="G190" s="27">
        <v>0.43</v>
      </c>
      <c r="H190" s="27">
        <v>0.09</v>
      </c>
      <c r="I190" s="27">
        <v>18.34</v>
      </c>
      <c r="J190" s="27">
        <v>75.8</v>
      </c>
      <c r="K190" s="64" t="s">
        <v>130</v>
      </c>
      <c r="L190" s="27">
        <v>7.2</v>
      </c>
    </row>
    <row r="191" spans="1:12" ht="15" x14ac:dyDescent="0.25">
      <c r="A191" s="22"/>
      <c r="B191" s="23"/>
      <c r="C191" s="24"/>
      <c r="D191" s="29" t="s">
        <v>36</v>
      </c>
      <c r="E191" s="63" t="s">
        <v>51</v>
      </c>
      <c r="F191" s="27">
        <v>30</v>
      </c>
      <c r="G191" s="27">
        <v>2.2999999999999998</v>
      </c>
      <c r="H191" s="27">
        <v>0.9</v>
      </c>
      <c r="I191" s="27">
        <v>15.4</v>
      </c>
      <c r="J191" s="27">
        <v>78.5</v>
      </c>
      <c r="K191" s="28">
        <v>576</v>
      </c>
      <c r="L191" s="27">
        <v>3.8</v>
      </c>
    </row>
    <row r="192" spans="1:12" ht="15" x14ac:dyDescent="0.25">
      <c r="A192" s="22"/>
      <c r="B192" s="23"/>
      <c r="C192" s="24"/>
      <c r="D192" s="29" t="s">
        <v>37</v>
      </c>
      <c r="E192" s="63" t="s">
        <v>62</v>
      </c>
      <c r="F192" s="27">
        <v>30</v>
      </c>
      <c r="G192" s="27">
        <v>2</v>
      </c>
      <c r="H192" s="27">
        <v>0.4</v>
      </c>
      <c r="I192" s="27">
        <v>11.9</v>
      </c>
      <c r="J192" s="27">
        <v>58.7</v>
      </c>
      <c r="K192" s="28">
        <v>575</v>
      </c>
      <c r="L192" s="27">
        <v>3.6</v>
      </c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 x14ac:dyDescent="0.25">
      <c r="A195" s="30"/>
      <c r="B195" s="31"/>
      <c r="C195" s="32"/>
      <c r="D195" s="33" t="s">
        <v>28</v>
      </c>
      <c r="E195" s="34"/>
      <c r="F195" s="35">
        <f>SUM(F186:F194)</f>
        <v>740</v>
      </c>
      <c r="G195" s="35">
        <f>SUM(G186:G194)</f>
        <v>29.13</v>
      </c>
      <c r="H195" s="35">
        <f>SUM(H186:H194)</f>
        <v>22.689999999999994</v>
      </c>
      <c r="I195" s="35">
        <f>SUM(I186:I194)</f>
        <v>97.140000000000015</v>
      </c>
      <c r="J195" s="35">
        <f>SUM(J186:J194)</f>
        <v>708.4</v>
      </c>
      <c r="K195" s="36"/>
      <c r="L195" s="35">
        <f>SUM(L186:L193)</f>
        <v>62.63</v>
      </c>
    </row>
    <row r="196" spans="1:12" ht="15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 t="s">
        <v>90</v>
      </c>
      <c r="F196" s="27">
        <v>30</v>
      </c>
      <c r="G196" s="27">
        <v>1.76</v>
      </c>
      <c r="H196" s="27">
        <v>5.4</v>
      </c>
      <c r="I196" s="27">
        <v>20.61</v>
      </c>
      <c r="J196" s="27">
        <v>138.6</v>
      </c>
      <c r="K196" s="28" t="s">
        <v>56</v>
      </c>
      <c r="L196" s="27">
        <v>3</v>
      </c>
    </row>
    <row r="197" spans="1:12" ht="25.5" x14ac:dyDescent="0.25">
      <c r="A197" s="22"/>
      <c r="B197" s="23"/>
      <c r="C197" s="24"/>
      <c r="D197" s="40" t="s">
        <v>35</v>
      </c>
      <c r="E197" s="26" t="s">
        <v>89</v>
      </c>
      <c r="F197" s="27">
        <v>200</v>
      </c>
      <c r="G197" s="27">
        <v>50.2</v>
      </c>
      <c r="H197" s="27">
        <v>1.45</v>
      </c>
      <c r="I197" s="27">
        <v>1.1200000000000001</v>
      </c>
      <c r="J197" s="27">
        <v>8.57</v>
      </c>
      <c r="K197" s="28" t="s">
        <v>91</v>
      </c>
      <c r="L197" s="27">
        <v>4.4000000000000004</v>
      </c>
    </row>
    <row r="198" spans="1:12" ht="15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30"/>
      <c r="B200" s="31"/>
      <c r="C200" s="32"/>
      <c r="D200" s="33" t="s">
        <v>28</v>
      </c>
      <c r="E200" s="34"/>
      <c r="F200" s="35">
        <f>SUM(F196:F199)</f>
        <v>230</v>
      </c>
      <c r="G200" s="35">
        <f>SUM(G196:G199)</f>
        <v>51.96</v>
      </c>
      <c r="H200" s="35">
        <f>SUM(H196:H199)</f>
        <v>6.8500000000000005</v>
      </c>
      <c r="I200" s="35">
        <f>SUM(I196:I199)</f>
        <v>21.73</v>
      </c>
      <c r="J200" s="35">
        <f>SUM(J196:J199)</f>
        <v>147.16999999999999</v>
      </c>
      <c r="K200" s="36"/>
      <c r="L200" s="35">
        <f>SUM(L196:L199)</f>
        <v>7.4</v>
      </c>
    </row>
    <row r="201" spans="1:12" ht="15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x14ac:dyDescent="0.2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>
        <f>SUM(L201:L206)</f>
        <v>0</v>
      </c>
    </row>
    <row r="208" spans="1:12" ht="15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>
        <f>SUM(L208:L213)</f>
        <v>0</v>
      </c>
    </row>
    <row r="215" spans="1:12" ht="15.75" customHeight="1" x14ac:dyDescent="0.2">
      <c r="A215" s="42">
        <f>A174</f>
        <v>1</v>
      </c>
      <c r="B215" s="43">
        <f>B174</f>
        <v>5</v>
      </c>
      <c r="C215" s="65" t="s">
        <v>43</v>
      </c>
      <c r="D215" s="66"/>
      <c r="E215" s="44"/>
      <c r="F215" s="45">
        <f>F181+F185+F195+F200+F207+F214</f>
        <v>1465</v>
      </c>
      <c r="G215" s="45">
        <f>G181+G185+G195+G200+G207+G214</f>
        <v>100.5</v>
      </c>
      <c r="H215" s="45">
        <f>H181+H185+H195+H200+H207+H214</f>
        <v>55.969999999999992</v>
      </c>
      <c r="I215" s="45">
        <f>I181+I185+I195+I200+I207+I214</f>
        <v>168.36</v>
      </c>
      <c r="J215" s="45">
        <f>J181+J185+J195+J200+J207+J214</f>
        <v>1368.17</v>
      </c>
      <c r="K215" s="46"/>
      <c r="L215" s="45">
        <f>L181+L185+L195+L200+L207+L214</f>
        <v>137.91</v>
      </c>
    </row>
    <row r="216" spans="1:12" ht="15" x14ac:dyDescent="0.25">
      <c r="A216" s="15">
        <v>1</v>
      </c>
      <c r="B216" s="16">
        <v>6</v>
      </c>
      <c r="C216" s="17" t="s">
        <v>23</v>
      </c>
      <c r="D216" s="18" t="s">
        <v>24</v>
      </c>
      <c r="E216" s="19"/>
      <c r="F216" s="20"/>
      <c r="G216" s="20"/>
      <c r="H216" s="20"/>
      <c r="I216" s="20"/>
      <c r="J216" s="20"/>
      <c r="K216" s="21"/>
      <c r="L216" s="20"/>
    </row>
    <row r="217" spans="1:12" ht="15" x14ac:dyDescent="0.2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 x14ac:dyDescent="0.25">
      <c r="A218" s="22"/>
      <c r="B218" s="23"/>
      <c r="C218" s="24"/>
      <c r="D218" s="29" t="s">
        <v>25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 x14ac:dyDescent="0.25">
      <c r="A219" s="22"/>
      <c r="B219" s="23"/>
      <c r="C219" s="24"/>
      <c r="D219" s="29" t="s">
        <v>26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 x14ac:dyDescent="0.25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 x14ac:dyDescent="0.2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 x14ac:dyDescent="0.25">
      <c r="A223" s="30"/>
      <c r="B223" s="31"/>
      <c r="C223" s="32"/>
      <c r="D223" s="33" t="s">
        <v>28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x14ac:dyDescent="0.2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>
        <f>SUM(L224:L226)</f>
        <v>0</v>
      </c>
    </row>
    <row r="228" spans="1:12" ht="15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 x14ac:dyDescent="0.25">
      <c r="A229" s="22"/>
      <c r="B229" s="23"/>
      <c r="C229" s="24"/>
      <c r="D229" s="29" t="s">
        <v>32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 x14ac:dyDescent="0.25">
      <c r="A230" s="22"/>
      <c r="B230" s="23"/>
      <c r="C230" s="24"/>
      <c r="D230" s="29" t="s">
        <v>33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 x14ac:dyDescent="0.25">
      <c r="A231" s="22"/>
      <c r="B231" s="23"/>
      <c r="C231" s="24"/>
      <c r="D231" s="29" t="s">
        <v>34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 x14ac:dyDescent="0.25">
      <c r="A232" s="22"/>
      <c r="B232" s="23"/>
      <c r="C232" s="24"/>
      <c r="D232" s="29" t="s">
        <v>35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 x14ac:dyDescent="0.25">
      <c r="A233" s="22"/>
      <c r="B233" s="23"/>
      <c r="C233" s="24"/>
      <c r="D233" s="29" t="s">
        <v>36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 x14ac:dyDescent="0.25">
      <c r="A234" s="22"/>
      <c r="B234" s="23"/>
      <c r="C234" s="24"/>
      <c r="D234" s="29" t="s">
        <v>37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 x14ac:dyDescent="0.25">
      <c r="A237" s="30"/>
      <c r="B237" s="31"/>
      <c r="C237" s="32"/>
      <c r="D237" s="33" t="s">
        <v>28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>
        <f>SUM(L228:L236)</f>
        <v>0</v>
      </c>
    </row>
    <row r="238" spans="1:12" ht="15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 x14ac:dyDescent="0.25">
      <c r="A239" s="22"/>
      <c r="B239" s="23"/>
      <c r="C239" s="24"/>
      <c r="D239" s="40" t="s">
        <v>35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>
        <f>SUM(L238:L241)</f>
        <v>0</v>
      </c>
    </row>
    <row r="243" spans="1:12" ht="15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>
        <f>SUM(L243:L247)</f>
        <v>0</v>
      </c>
    </row>
    <row r="250" spans="1:12" ht="15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x14ac:dyDescent="0.2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>
        <f>SUM(L250:L255)</f>
        <v>0</v>
      </c>
    </row>
    <row r="257" spans="1:12" ht="15.75" customHeight="1" x14ac:dyDescent="0.2">
      <c r="A257" s="42">
        <f>A216</f>
        <v>1</v>
      </c>
      <c r="B257" s="43">
        <f>B216</f>
        <v>6</v>
      </c>
      <c r="C257" s="65" t="s">
        <v>43</v>
      </c>
      <c r="D257" s="66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>
        <f>L223+L227+L237+L242+L249+L256</f>
        <v>0</v>
      </c>
    </row>
    <row r="258" spans="1:12" ht="15" x14ac:dyDescent="0.25">
      <c r="A258" s="15">
        <v>1</v>
      </c>
      <c r="B258" s="16">
        <v>7</v>
      </c>
      <c r="C258" s="17" t="s">
        <v>23</v>
      </c>
      <c r="D258" s="18" t="s">
        <v>24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 x14ac:dyDescent="0.2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 x14ac:dyDescent="0.25">
      <c r="A260" s="22"/>
      <c r="B260" s="23"/>
      <c r="C260" s="24"/>
      <c r="D260" s="29" t="s">
        <v>25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 x14ac:dyDescent="0.25">
      <c r="A261" s="22"/>
      <c r="B261" s="23"/>
      <c r="C261" s="24"/>
      <c r="D261" s="29" t="s">
        <v>26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 x14ac:dyDescent="0.2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 x14ac:dyDescent="0.2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 x14ac:dyDescent="0.25">
      <c r="A265" s="30"/>
      <c r="B265" s="31"/>
      <c r="C265" s="32"/>
      <c r="D265" s="33" t="s">
        <v>28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>
        <f>SUM(L266:L268)</f>
        <v>0</v>
      </c>
    </row>
    <row r="270" spans="1:12" ht="15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 x14ac:dyDescent="0.25">
      <c r="A271" s="22"/>
      <c r="B271" s="23"/>
      <c r="C271" s="24"/>
      <c r="D271" s="29" t="s">
        <v>32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 x14ac:dyDescent="0.25">
      <c r="A272" s="22"/>
      <c r="B272" s="23"/>
      <c r="C272" s="24"/>
      <c r="D272" s="29" t="s">
        <v>33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 x14ac:dyDescent="0.2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 x14ac:dyDescent="0.25">
      <c r="A274" s="22"/>
      <c r="B274" s="23"/>
      <c r="C274" s="24"/>
      <c r="D274" s="29" t="s">
        <v>35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 x14ac:dyDescent="0.2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 x14ac:dyDescent="0.25">
      <c r="A276" s="22"/>
      <c r="B276" s="23"/>
      <c r="C276" s="24"/>
      <c r="D276" s="29" t="s">
        <v>37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 x14ac:dyDescent="0.25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>
        <f>SUM(L270:L277)</f>
        <v>0</v>
      </c>
    </row>
    <row r="280" spans="1:12" ht="15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x14ac:dyDescent="0.2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x14ac:dyDescent="0.2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>
        <f>SUM(L280:L283)</f>
        <v>0</v>
      </c>
    </row>
    <row r="285" spans="1:12" ht="15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x14ac:dyDescent="0.2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x14ac:dyDescent="0.2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>
        <f>SUM(L285:L289)</f>
        <v>0</v>
      </c>
    </row>
    <row r="292" spans="1:12" ht="15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>
        <f>SUM(L292:L296)</f>
        <v>0</v>
      </c>
    </row>
    <row r="299" spans="1:12" ht="15.75" customHeight="1" x14ac:dyDescent="0.2">
      <c r="A299" s="42">
        <f>A258</f>
        <v>1</v>
      </c>
      <c r="B299" s="43">
        <f>B258</f>
        <v>7</v>
      </c>
      <c r="C299" s="65" t="s">
        <v>43</v>
      </c>
      <c r="D299" s="66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>
        <f>L265+L269+L279+L284+L291+L298</f>
        <v>0</v>
      </c>
    </row>
    <row r="300" spans="1:12" ht="25.5" x14ac:dyDescent="0.25">
      <c r="A300" s="15">
        <v>2</v>
      </c>
      <c r="B300" s="16">
        <v>1</v>
      </c>
      <c r="C300" s="17" t="s">
        <v>23</v>
      </c>
      <c r="D300" s="18" t="s">
        <v>24</v>
      </c>
      <c r="E300" s="19" t="s">
        <v>48</v>
      </c>
      <c r="F300" s="20">
        <v>150</v>
      </c>
      <c r="G300" s="20">
        <v>9.6999999999999993</v>
      </c>
      <c r="H300" s="20">
        <v>10.6</v>
      </c>
      <c r="I300" s="20">
        <v>4.8</v>
      </c>
      <c r="J300" s="20">
        <v>153.5</v>
      </c>
      <c r="K300" s="21" t="s">
        <v>136</v>
      </c>
      <c r="L300" s="20">
        <v>30.18</v>
      </c>
    </row>
    <row r="301" spans="1:12" ht="25.5" x14ac:dyDescent="0.25">
      <c r="A301" s="22"/>
      <c r="B301" s="23"/>
      <c r="C301" s="24"/>
      <c r="D301" s="25"/>
      <c r="E301" s="26" t="s">
        <v>137</v>
      </c>
      <c r="F301" s="27">
        <v>10</v>
      </c>
      <c r="G301" s="27">
        <v>0.1</v>
      </c>
      <c r="H301" s="27">
        <v>7.3</v>
      </c>
      <c r="I301" s="27">
        <v>0.1</v>
      </c>
      <c r="J301" s="27">
        <v>66.099999999999994</v>
      </c>
      <c r="K301" s="28" t="s">
        <v>64</v>
      </c>
      <c r="L301" s="27">
        <v>10</v>
      </c>
    </row>
    <row r="302" spans="1:12" ht="25.5" x14ac:dyDescent="0.25">
      <c r="A302" s="22"/>
      <c r="B302" s="23"/>
      <c r="C302" s="24"/>
      <c r="D302" s="29" t="s">
        <v>25</v>
      </c>
      <c r="E302" s="26" t="s">
        <v>123</v>
      </c>
      <c r="F302" s="27">
        <v>200</v>
      </c>
      <c r="G302" s="27">
        <v>0.1</v>
      </c>
      <c r="H302" s="27">
        <v>0</v>
      </c>
      <c r="I302" s="27">
        <v>5.2</v>
      </c>
      <c r="J302" s="27">
        <v>21.4</v>
      </c>
      <c r="K302" s="28" t="s">
        <v>94</v>
      </c>
      <c r="L302" s="27">
        <v>2.1</v>
      </c>
    </row>
    <row r="303" spans="1:12" ht="15" x14ac:dyDescent="0.25">
      <c r="A303" s="22"/>
      <c r="B303" s="23"/>
      <c r="C303" s="24"/>
      <c r="D303" s="29" t="s">
        <v>26</v>
      </c>
      <c r="E303" s="26" t="s">
        <v>51</v>
      </c>
      <c r="F303" s="27">
        <v>30</v>
      </c>
      <c r="G303" s="27">
        <v>2.2999999999999998</v>
      </c>
      <c r="H303" s="27">
        <v>0.9</v>
      </c>
      <c r="I303" s="27">
        <v>15.4</v>
      </c>
      <c r="J303" s="27">
        <v>78.5</v>
      </c>
      <c r="K303" s="28">
        <v>576</v>
      </c>
      <c r="L303" s="27">
        <v>3.8</v>
      </c>
    </row>
    <row r="304" spans="1:12" ht="15" x14ac:dyDescent="0.25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 x14ac:dyDescent="0.25">
      <c r="A305" s="22"/>
      <c r="B305" s="23"/>
      <c r="C305" s="24"/>
      <c r="D305" s="25"/>
      <c r="E305" s="26" t="s">
        <v>104</v>
      </c>
      <c r="F305" s="27">
        <v>60</v>
      </c>
      <c r="G305" s="27">
        <v>0.7</v>
      </c>
      <c r="H305" s="27">
        <v>0.1</v>
      </c>
      <c r="I305" s="27">
        <v>2.2999999999999998</v>
      </c>
      <c r="J305" s="27">
        <v>12.8</v>
      </c>
      <c r="K305" s="28" t="s">
        <v>100</v>
      </c>
      <c r="L305" s="27">
        <v>6.8</v>
      </c>
    </row>
    <row r="306" spans="1:12" ht="15" x14ac:dyDescent="0.25">
      <c r="A306" s="22"/>
      <c r="B306" s="23"/>
      <c r="C306" s="24"/>
      <c r="D306" s="25"/>
      <c r="E306" s="26" t="s">
        <v>138</v>
      </c>
      <c r="F306" s="27">
        <v>50</v>
      </c>
      <c r="G306" s="27">
        <v>0.4</v>
      </c>
      <c r="H306" s="27">
        <v>0.1</v>
      </c>
      <c r="I306" s="27">
        <v>39.9</v>
      </c>
      <c r="J306" s="27">
        <v>161.69999999999999</v>
      </c>
      <c r="K306" s="28" t="s">
        <v>124</v>
      </c>
      <c r="L306" s="27">
        <v>15</v>
      </c>
    </row>
    <row r="307" spans="1:12" ht="15" x14ac:dyDescent="0.25">
      <c r="A307" s="30"/>
      <c r="B307" s="31"/>
      <c r="C307" s="32"/>
      <c r="D307" s="33" t="s">
        <v>28</v>
      </c>
      <c r="E307" s="34"/>
      <c r="F307" s="35">
        <f>SUM(F300:F306)</f>
        <v>500</v>
      </c>
      <c r="G307" s="35">
        <f>SUM(G300:G306)</f>
        <v>13.299999999999999</v>
      </c>
      <c r="H307" s="35">
        <f>SUM(H300:H306)</f>
        <v>19</v>
      </c>
      <c r="I307" s="35">
        <f>SUM(I300:I306)</f>
        <v>67.7</v>
      </c>
      <c r="J307" s="35">
        <f>SUM(J300:J306)</f>
        <v>494</v>
      </c>
      <c r="K307" s="36"/>
      <c r="L307" s="35">
        <f>SUM(L300:L306)</f>
        <v>67.88</v>
      </c>
    </row>
    <row r="308" spans="1:12" ht="15" x14ac:dyDescent="0.2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x14ac:dyDescent="0.2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>
        <f>SUM(L308:L310)</f>
        <v>0</v>
      </c>
    </row>
    <row r="312" spans="1:12" ht="15" x14ac:dyDescent="0.25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26" t="s">
        <v>140</v>
      </c>
      <c r="F312" s="27">
        <v>60</v>
      </c>
      <c r="G312" s="27">
        <v>1.5</v>
      </c>
      <c r="H312" s="27">
        <v>6.1</v>
      </c>
      <c r="I312" s="27">
        <v>6.2</v>
      </c>
      <c r="J312" s="27">
        <v>85.8</v>
      </c>
      <c r="K312" s="28" t="s">
        <v>139</v>
      </c>
      <c r="L312" s="27">
        <v>9.1999999999999993</v>
      </c>
    </row>
    <row r="313" spans="1:12" ht="15" x14ac:dyDescent="0.25">
      <c r="A313" s="22"/>
      <c r="B313" s="23"/>
      <c r="C313" s="24"/>
      <c r="D313" s="29" t="s">
        <v>32</v>
      </c>
      <c r="E313" s="26" t="s">
        <v>141</v>
      </c>
      <c r="F313" s="27">
        <v>20</v>
      </c>
      <c r="G313" s="27">
        <v>11.7</v>
      </c>
      <c r="H313" s="27">
        <v>6.9</v>
      </c>
      <c r="I313" s="27">
        <v>9.3000000000000007</v>
      </c>
      <c r="J313" s="27">
        <v>145.80000000000001</v>
      </c>
      <c r="K313" s="28">
        <v>155</v>
      </c>
      <c r="L313" s="27">
        <v>18.3</v>
      </c>
    </row>
    <row r="314" spans="1:12" ht="25.5" x14ac:dyDescent="0.25">
      <c r="A314" s="22"/>
      <c r="B314" s="23"/>
      <c r="C314" s="24"/>
      <c r="D314" s="29" t="s">
        <v>33</v>
      </c>
      <c r="E314" s="26" t="s">
        <v>129</v>
      </c>
      <c r="F314" s="27">
        <v>200</v>
      </c>
      <c r="G314" s="27">
        <v>18.5</v>
      </c>
      <c r="H314" s="27">
        <v>7.4</v>
      </c>
      <c r="I314" s="27">
        <v>33.1</v>
      </c>
      <c r="J314" s="27">
        <v>273.2</v>
      </c>
      <c r="K314" s="28" t="s">
        <v>128</v>
      </c>
      <c r="L314" s="27">
        <v>20.03</v>
      </c>
    </row>
    <row r="315" spans="1:12" ht="15" x14ac:dyDescent="0.25">
      <c r="A315" s="22"/>
      <c r="B315" s="23"/>
      <c r="C315" s="24"/>
      <c r="D315" s="29" t="s">
        <v>34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 x14ac:dyDescent="0.25">
      <c r="A316" s="22"/>
      <c r="B316" s="23"/>
      <c r="C316" s="24"/>
      <c r="D316" s="29" t="s">
        <v>35</v>
      </c>
      <c r="E316" s="26" t="s">
        <v>121</v>
      </c>
      <c r="F316" s="27">
        <v>200</v>
      </c>
      <c r="G316" s="27">
        <v>1</v>
      </c>
      <c r="H316" s="27">
        <v>0</v>
      </c>
      <c r="I316" s="27">
        <v>0</v>
      </c>
      <c r="J316" s="27">
        <v>110</v>
      </c>
      <c r="K316" s="28">
        <v>518</v>
      </c>
      <c r="L316" s="27">
        <v>8</v>
      </c>
    </row>
    <row r="317" spans="1:12" ht="15" x14ac:dyDescent="0.25">
      <c r="A317" s="22"/>
      <c r="B317" s="23"/>
      <c r="C317" s="24"/>
      <c r="D317" s="29" t="s">
        <v>36</v>
      </c>
      <c r="E317" s="26" t="s">
        <v>51</v>
      </c>
      <c r="F317" s="27">
        <v>30</v>
      </c>
      <c r="G317" s="27">
        <v>2.2999999999999998</v>
      </c>
      <c r="H317" s="27">
        <v>0.9</v>
      </c>
      <c r="I317" s="27">
        <v>15.4</v>
      </c>
      <c r="J317" s="27">
        <v>78.5</v>
      </c>
      <c r="K317" s="28">
        <v>576</v>
      </c>
      <c r="L317" s="27">
        <v>3.8</v>
      </c>
    </row>
    <row r="318" spans="1:12" ht="15" x14ac:dyDescent="0.25">
      <c r="A318" s="22"/>
      <c r="B318" s="23"/>
      <c r="C318" s="24"/>
      <c r="D318" s="29" t="s">
        <v>37</v>
      </c>
      <c r="E318" s="26" t="s">
        <v>142</v>
      </c>
      <c r="F318" s="27">
        <v>30</v>
      </c>
      <c r="G318" s="27">
        <v>2</v>
      </c>
      <c r="H318" s="27">
        <v>0.4</v>
      </c>
      <c r="I318" s="27">
        <v>11.9</v>
      </c>
      <c r="J318" s="27">
        <v>58.7</v>
      </c>
      <c r="K318" s="28">
        <v>575</v>
      </c>
      <c r="L318" s="27">
        <v>3.6</v>
      </c>
    </row>
    <row r="319" spans="1:12" ht="15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 x14ac:dyDescent="0.25">
      <c r="A321" s="30"/>
      <c r="B321" s="31"/>
      <c r="C321" s="32"/>
      <c r="D321" s="33" t="s">
        <v>28</v>
      </c>
      <c r="E321" s="34"/>
      <c r="F321" s="35">
        <f>SUM(F312:F320)</f>
        <v>540</v>
      </c>
      <c r="G321" s="35">
        <f>SUM(G312:G320)</f>
        <v>37</v>
      </c>
      <c r="H321" s="35">
        <f>SUM(H312:H320)</f>
        <v>21.699999999999996</v>
      </c>
      <c r="I321" s="35">
        <f>SUM(I312:I320)</f>
        <v>75.900000000000006</v>
      </c>
      <c r="J321" s="35">
        <f>SUM(J312:J320)</f>
        <v>752</v>
      </c>
      <c r="K321" s="36"/>
      <c r="L321" s="35">
        <f>SUM(L312:L319)</f>
        <v>62.93</v>
      </c>
    </row>
    <row r="322" spans="1:12" ht="15" x14ac:dyDescent="0.2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26" t="s">
        <v>109</v>
      </c>
      <c r="F322" s="27">
        <v>35</v>
      </c>
      <c r="G322" s="27">
        <v>2.0699999999999998</v>
      </c>
      <c r="H322" s="27">
        <v>1.65</v>
      </c>
      <c r="I322" s="27">
        <v>26.25</v>
      </c>
      <c r="J322" s="27">
        <v>128.1</v>
      </c>
      <c r="K322" s="28" t="s">
        <v>56</v>
      </c>
      <c r="L322" s="27">
        <v>4</v>
      </c>
    </row>
    <row r="323" spans="1:12" ht="25.5" x14ac:dyDescent="0.25">
      <c r="A323" s="22"/>
      <c r="B323" s="23"/>
      <c r="C323" s="24"/>
      <c r="D323" s="40" t="s">
        <v>35</v>
      </c>
      <c r="E323" s="26" t="s">
        <v>70</v>
      </c>
      <c r="F323" s="27">
        <v>200</v>
      </c>
      <c r="G323" s="27">
        <v>0.6</v>
      </c>
      <c r="H323" s="27">
        <v>0.2</v>
      </c>
      <c r="I323" s="27">
        <v>15.1</v>
      </c>
      <c r="J323" s="27">
        <v>65.400000000000006</v>
      </c>
      <c r="K323" s="28" t="s">
        <v>71</v>
      </c>
      <c r="L323" s="27">
        <v>3.1</v>
      </c>
    </row>
    <row r="324" spans="1:12" ht="15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30"/>
      <c r="B326" s="31"/>
      <c r="C326" s="32"/>
      <c r="D326" s="33" t="s">
        <v>28</v>
      </c>
      <c r="E326" s="34"/>
      <c r="F326" s="35">
        <f>SUM(F322:F325)</f>
        <v>235</v>
      </c>
      <c r="G326" s="35">
        <f>SUM(G322:G325)</f>
        <v>2.67</v>
      </c>
      <c r="H326" s="35">
        <f>SUM(H322:H325)</f>
        <v>1.8499999999999999</v>
      </c>
      <c r="I326" s="35">
        <f>SUM(I322:I325)</f>
        <v>41.35</v>
      </c>
      <c r="J326" s="35">
        <f>SUM(J322:J325)</f>
        <v>193.5</v>
      </c>
      <c r="K326" s="36"/>
      <c r="L326" s="35">
        <f>SUM(L322:L325)</f>
        <v>7.1</v>
      </c>
    </row>
    <row r="327" spans="1:12" ht="15" x14ac:dyDescent="0.2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x14ac:dyDescent="0.2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x14ac:dyDescent="0.2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>
        <f>SUM(L327:L331)</f>
        <v>0</v>
      </c>
    </row>
    <row r="334" spans="1:12" ht="15" x14ac:dyDescent="0.2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>
        <f>SUM(L334:L338)</f>
        <v>0</v>
      </c>
    </row>
    <row r="341" spans="1:12" ht="15.75" customHeight="1" x14ac:dyDescent="0.2">
      <c r="A341" s="42">
        <f>A300</f>
        <v>2</v>
      </c>
      <c r="B341" s="43">
        <f>B300</f>
        <v>1</v>
      </c>
      <c r="C341" s="65" t="s">
        <v>43</v>
      </c>
      <c r="D341" s="66"/>
      <c r="E341" s="44"/>
      <c r="F341" s="45">
        <f>F307+F311+F321+F326+F333+F340</f>
        <v>1275</v>
      </c>
      <c r="G341" s="45">
        <f>G307+G311+G321+G326+G333+G340</f>
        <v>52.97</v>
      </c>
      <c r="H341" s="45">
        <f>H307+H311+H321+H326+H333+H340</f>
        <v>42.55</v>
      </c>
      <c r="I341" s="45">
        <f>I307+I311+I321+I326+I333+I340</f>
        <v>184.95000000000002</v>
      </c>
      <c r="J341" s="45">
        <f>J307+J311+J321+J326+J333+J340</f>
        <v>1439.5</v>
      </c>
      <c r="K341" s="46"/>
      <c r="L341" s="45">
        <f>L307+L311+L321+L326+L333+L340</f>
        <v>137.91</v>
      </c>
    </row>
    <row r="342" spans="1:12" ht="15" x14ac:dyDescent="0.25">
      <c r="A342" s="47">
        <v>2</v>
      </c>
      <c r="B342" s="23">
        <v>2</v>
      </c>
      <c r="C342" s="17" t="s">
        <v>23</v>
      </c>
      <c r="D342" s="18" t="s">
        <v>24</v>
      </c>
      <c r="E342" s="19" t="s">
        <v>144</v>
      </c>
      <c r="F342" s="20">
        <v>200</v>
      </c>
      <c r="G342" s="20">
        <v>16.899999999999999</v>
      </c>
      <c r="H342" s="20">
        <v>9.9</v>
      </c>
      <c r="I342" s="20">
        <v>43.2</v>
      </c>
      <c r="J342" s="20">
        <v>329.4</v>
      </c>
      <c r="K342" s="21">
        <v>222</v>
      </c>
      <c r="L342" s="20">
        <v>41.98</v>
      </c>
    </row>
    <row r="343" spans="1:12" ht="25.5" x14ac:dyDescent="0.25">
      <c r="A343" s="47"/>
      <c r="B343" s="23"/>
      <c r="C343" s="24"/>
      <c r="D343" s="25"/>
      <c r="E343" s="26" t="s">
        <v>145</v>
      </c>
      <c r="F343" s="27">
        <v>50</v>
      </c>
      <c r="G343" s="27">
        <v>1.5</v>
      </c>
      <c r="H343" s="27">
        <v>8.1999999999999993</v>
      </c>
      <c r="I343" s="27">
        <v>3.3</v>
      </c>
      <c r="J343" s="27">
        <v>93</v>
      </c>
      <c r="K343" s="28" t="s">
        <v>143</v>
      </c>
      <c r="L343" s="27">
        <v>16.5</v>
      </c>
    </row>
    <row r="344" spans="1:12" ht="25.5" x14ac:dyDescent="0.25">
      <c r="A344" s="47"/>
      <c r="B344" s="23"/>
      <c r="C344" s="24"/>
      <c r="D344" s="29" t="s">
        <v>25</v>
      </c>
      <c r="E344" s="26" t="s">
        <v>110</v>
      </c>
      <c r="F344" s="27">
        <v>220</v>
      </c>
      <c r="G344" s="27">
        <v>0.2</v>
      </c>
      <c r="H344" s="27">
        <v>0.06</v>
      </c>
      <c r="I344" s="27">
        <v>7.27</v>
      </c>
      <c r="J344" s="27">
        <v>30.7</v>
      </c>
      <c r="K344" s="28" t="s">
        <v>111</v>
      </c>
      <c r="L344" s="27">
        <v>5.6</v>
      </c>
    </row>
    <row r="345" spans="1:12" ht="15" x14ac:dyDescent="0.25">
      <c r="A345" s="47"/>
      <c r="B345" s="23"/>
      <c r="C345" s="24"/>
      <c r="D345" s="29" t="s">
        <v>26</v>
      </c>
      <c r="E345" s="26" t="s">
        <v>51</v>
      </c>
      <c r="F345" s="27">
        <v>30</v>
      </c>
      <c r="G345" s="27">
        <v>2.2999999999999998</v>
      </c>
      <c r="H345" s="27">
        <v>0.9</v>
      </c>
      <c r="I345" s="27">
        <v>15.4</v>
      </c>
      <c r="J345" s="27">
        <v>78.5</v>
      </c>
      <c r="K345" s="28">
        <v>576</v>
      </c>
      <c r="L345" s="27">
        <v>3.8</v>
      </c>
    </row>
    <row r="346" spans="1:12" ht="15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x14ac:dyDescent="0.2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 x14ac:dyDescent="0.25">
      <c r="A349" s="48"/>
      <c r="B349" s="31"/>
      <c r="C349" s="32"/>
      <c r="D349" s="33" t="s">
        <v>28</v>
      </c>
      <c r="E349" s="34"/>
      <c r="F349" s="35">
        <f>SUM(F342:F348)</f>
        <v>500</v>
      </c>
      <c r="G349" s="35">
        <f>SUM(G342:G348)</f>
        <v>20.9</v>
      </c>
      <c r="H349" s="35">
        <f>SUM(H342:H348)</f>
        <v>19.059999999999999</v>
      </c>
      <c r="I349" s="35">
        <f>SUM(I342:I348)</f>
        <v>69.17</v>
      </c>
      <c r="J349" s="35">
        <f>SUM(J342:J348)</f>
        <v>531.59999999999991</v>
      </c>
      <c r="K349" s="36"/>
      <c r="L349" s="35">
        <f>SUM(L342:L348)</f>
        <v>67.88</v>
      </c>
    </row>
    <row r="350" spans="1:12" ht="15" x14ac:dyDescent="0.2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x14ac:dyDescent="0.2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>
        <f>SUM(L350:L352)</f>
        <v>0</v>
      </c>
    </row>
    <row r="354" spans="1:12" ht="25.5" x14ac:dyDescent="0.2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26" t="s">
        <v>99</v>
      </c>
      <c r="F354" s="27">
        <v>60</v>
      </c>
      <c r="G354" s="27">
        <v>0.8</v>
      </c>
      <c r="H354" s="27">
        <v>2.69</v>
      </c>
      <c r="I354" s="27">
        <v>4.5599999999999996</v>
      </c>
      <c r="J354" s="27">
        <v>45.6</v>
      </c>
      <c r="K354" s="28" t="s">
        <v>95</v>
      </c>
      <c r="L354" s="27">
        <v>6.2</v>
      </c>
    </row>
    <row r="355" spans="1:12" ht="25.5" x14ac:dyDescent="0.25">
      <c r="A355" s="47"/>
      <c r="B355" s="23"/>
      <c r="C355" s="24"/>
      <c r="D355" s="29" t="s">
        <v>32</v>
      </c>
      <c r="E355" s="26" t="s">
        <v>148</v>
      </c>
      <c r="F355" s="27">
        <v>200</v>
      </c>
      <c r="G355" s="27">
        <v>4.7</v>
      </c>
      <c r="H355" s="27">
        <v>5.6</v>
      </c>
      <c r="I355" s="27">
        <v>5.7</v>
      </c>
      <c r="J355" s="27">
        <v>92.2</v>
      </c>
      <c r="K355" s="28" t="s">
        <v>146</v>
      </c>
      <c r="L355" s="27">
        <v>21.3</v>
      </c>
    </row>
    <row r="356" spans="1:12" ht="25.5" x14ac:dyDescent="0.25">
      <c r="A356" s="47"/>
      <c r="B356" s="23"/>
      <c r="C356" s="24"/>
      <c r="D356" s="29" t="s">
        <v>33</v>
      </c>
      <c r="E356" s="26" t="s">
        <v>149</v>
      </c>
      <c r="F356" s="27">
        <v>100</v>
      </c>
      <c r="G356" s="27">
        <v>13.9</v>
      </c>
      <c r="H356" s="27">
        <v>7.4</v>
      </c>
      <c r="I356" s="27">
        <v>6.3</v>
      </c>
      <c r="J356" s="27">
        <v>147.30000000000001</v>
      </c>
      <c r="K356" s="28" t="s">
        <v>147</v>
      </c>
      <c r="L356" s="27">
        <v>12.13</v>
      </c>
    </row>
    <row r="357" spans="1:12" ht="25.5" x14ac:dyDescent="0.25">
      <c r="A357" s="47"/>
      <c r="B357" s="23"/>
      <c r="C357" s="24"/>
      <c r="D357" s="29" t="s">
        <v>34</v>
      </c>
      <c r="E357" s="26" t="s">
        <v>106</v>
      </c>
      <c r="F357" s="27">
        <v>150</v>
      </c>
      <c r="G357" s="27">
        <v>3.1</v>
      </c>
      <c r="H357" s="27">
        <v>5.3</v>
      </c>
      <c r="I357" s="27">
        <v>19.8</v>
      </c>
      <c r="J357" s="27">
        <v>139.4</v>
      </c>
      <c r="K357" s="28" t="s">
        <v>107</v>
      </c>
      <c r="L357" s="27">
        <v>9.1999999999999993</v>
      </c>
    </row>
    <row r="358" spans="1:12" ht="25.5" x14ac:dyDescent="0.25">
      <c r="A358" s="47"/>
      <c r="B358" s="23"/>
      <c r="C358" s="24"/>
      <c r="D358" s="29" t="s">
        <v>35</v>
      </c>
      <c r="E358" s="26" t="s">
        <v>108</v>
      </c>
      <c r="F358" s="27">
        <v>200</v>
      </c>
      <c r="G358" s="27">
        <v>0.5</v>
      </c>
      <c r="H358" s="27">
        <v>0</v>
      </c>
      <c r="I358" s="27">
        <v>19.8</v>
      </c>
      <c r="J358" s="27">
        <v>81</v>
      </c>
      <c r="K358" s="28" t="s">
        <v>103</v>
      </c>
      <c r="L358" s="27">
        <v>5.3</v>
      </c>
    </row>
    <row r="359" spans="1:12" ht="15" x14ac:dyDescent="0.25">
      <c r="A359" s="47"/>
      <c r="B359" s="23"/>
      <c r="C359" s="24"/>
      <c r="D359" s="29" t="s">
        <v>36</v>
      </c>
      <c r="E359" s="26" t="s">
        <v>51</v>
      </c>
      <c r="F359" s="27">
        <v>30</v>
      </c>
      <c r="G359" s="27">
        <v>2.2999999999999998</v>
      </c>
      <c r="H359" s="27">
        <v>0.9</v>
      </c>
      <c r="I359" s="27">
        <v>15.4</v>
      </c>
      <c r="J359" s="27">
        <v>78.5</v>
      </c>
      <c r="K359" s="28">
        <v>576</v>
      </c>
      <c r="L359" s="27">
        <v>3.8</v>
      </c>
    </row>
    <row r="360" spans="1:12" ht="15" x14ac:dyDescent="0.25">
      <c r="A360" s="47"/>
      <c r="B360" s="23"/>
      <c r="C360" s="24"/>
      <c r="D360" s="29" t="s">
        <v>37</v>
      </c>
      <c r="E360" s="26" t="s">
        <v>150</v>
      </c>
      <c r="F360" s="27">
        <v>30</v>
      </c>
      <c r="G360" s="27">
        <v>2</v>
      </c>
      <c r="H360" s="27">
        <v>0.4</v>
      </c>
      <c r="I360" s="27">
        <v>11.9</v>
      </c>
      <c r="J360" s="27">
        <v>58.7</v>
      </c>
      <c r="K360" s="28">
        <v>575</v>
      </c>
      <c r="L360" s="27">
        <v>3.6</v>
      </c>
    </row>
    <row r="361" spans="1:12" ht="15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 x14ac:dyDescent="0.25">
      <c r="A363" s="48"/>
      <c r="B363" s="31"/>
      <c r="C363" s="32"/>
      <c r="D363" s="33" t="s">
        <v>28</v>
      </c>
      <c r="E363" s="34"/>
      <c r="F363" s="35">
        <f>SUM(F354:F362)</f>
        <v>770</v>
      </c>
      <c r="G363" s="35">
        <f>SUM(G354:G362)</f>
        <v>27.3</v>
      </c>
      <c r="H363" s="35">
        <f>SUM(H354:H362)</f>
        <v>22.289999999999996</v>
      </c>
      <c r="I363" s="35">
        <f>SUM(I354:I362)</f>
        <v>83.460000000000008</v>
      </c>
      <c r="J363" s="35">
        <f>SUM(J354:J362)</f>
        <v>642.70000000000005</v>
      </c>
      <c r="K363" s="36"/>
      <c r="L363" s="35">
        <f>SUM(L354:L362)</f>
        <v>61.529999999999994</v>
      </c>
    </row>
    <row r="364" spans="1:12" ht="15" x14ac:dyDescent="0.2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26" t="s">
        <v>72</v>
      </c>
      <c r="F364" s="27">
        <v>35</v>
      </c>
      <c r="G364" s="27">
        <v>0.59</v>
      </c>
      <c r="H364" s="27">
        <v>0.69</v>
      </c>
      <c r="I364" s="27">
        <v>16.23</v>
      </c>
      <c r="J364" s="27">
        <v>50.2</v>
      </c>
      <c r="K364" s="28" t="s">
        <v>56</v>
      </c>
      <c r="L364" s="27">
        <v>4.0999999999999996</v>
      </c>
    </row>
    <row r="365" spans="1:12" ht="25.5" x14ac:dyDescent="0.25">
      <c r="A365" s="47"/>
      <c r="B365" s="23"/>
      <c r="C365" s="24"/>
      <c r="D365" s="40" t="s">
        <v>35</v>
      </c>
      <c r="E365" s="26" t="s">
        <v>89</v>
      </c>
      <c r="F365" s="27">
        <v>200</v>
      </c>
      <c r="G365" s="27">
        <v>1.45</v>
      </c>
      <c r="H365" s="27">
        <v>1.1200000000000001</v>
      </c>
      <c r="I365" s="27">
        <v>8.57</v>
      </c>
      <c r="J365" s="27">
        <v>50.2</v>
      </c>
      <c r="K365" s="28" t="s">
        <v>91</v>
      </c>
      <c r="L365" s="27">
        <v>4.4000000000000004</v>
      </c>
    </row>
    <row r="366" spans="1:12" ht="15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48"/>
      <c r="B368" s="31"/>
      <c r="C368" s="32"/>
      <c r="D368" s="33" t="s">
        <v>28</v>
      </c>
      <c r="E368" s="34"/>
      <c r="F368" s="35">
        <f>SUM(F364:F367)</f>
        <v>235</v>
      </c>
      <c r="G368" s="35">
        <f>SUM(G364:G367)</f>
        <v>2.04</v>
      </c>
      <c r="H368" s="35">
        <f>SUM(H364:H367)</f>
        <v>1.81</v>
      </c>
      <c r="I368" s="35">
        <f>SUM(I364:I367)</f>
        <v>24.8</v>
      </c>
      <c r="J368" s="35">
        <f>SUM(J364:J367)</f>
        <v>100.4</v>
      </c>
      <c r="K368" s="36"/>
      <c r="L368" s="35">
        <f>SUM(L364:L367)</f>
        <v>8.5</v>
      </c>
    </row>
    <row r="369" spans="1:12" ht="15" x14ac:dyDescent="0.2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>
        <f>SUM(L369:L374)</f>
        <v>0</v>
      </c>
    </row>
    <row r="376" spans="1:12" ht="15" x14ac:dyDescent="0.2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x14ac:dyDescent="0.2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>
        <f>SUM(L376:L381)</f>
        <v>0</v>
      </c>
    </row>
    <row r="383" spans="1:12" ht="15.75" customHeight="1" x14ac:dyDescent="0.2">
      <c r="A383" s="49">
        <f>A342</f>
        <v>2</v>
      </c>
      <c r="B383" s="49">
        <f>B342</f>
        <v>2</v>
      </c>
      <c r="C383" s="65" t="s">
        <v>43</v>
      </c>
      <c r="D383" s="66"/>
      <c r="E383" s="44"/>
      <c r="F383" s="45">
        <f>F349+F353+F363+F368+F375+F382</f>
        <v>1505</v>
      </c>
      <c r="G383" s="45">
        <f>G349+G353+G363+G368+G375+G382</f>
        <v>50.24</v>
      </c>
      <c r="H383" s="45">
        <f>H349+H353+H363+H368+H375+H382</f>
        <v>43.16</v>
      </c>
      <c r="I383" s="45">
        <f>I349+I353+I363+I368+I375+I382</f>
        <v>177.43</v>
      </c>
      <c r="J383" s="45">
        <f>J349+J353+J363+J368+J375+J382</f>
        <v>1274.7</v>
      </c>
      <c r="K383" s="46"/>
      <c r="L383" s="45">
        <f>L349+L353+L363+L368+L375+L382</f>
        <v>137.91</v>
      </c>
    </row>
    <row r="384" spans="1:12" ht="25.5" x14ac:dyDescent="0.25">
      <c r="A384" s="15">
        <v>2</v>
      </c>
      <c r="B384" s="16">
        <v>3</v>
      </c>
      <c r="C384" s="17" t="s">
        <v>23</v>
      </c>
      <c r="D384" s="18" t="s">
        <v>24</v>
      </c>
      <c r="E384" s="19" t="s">
        <v>59</v>
      </c>
      <c r="F384" s="20">
        <v>90</v>
      </c>
      <c r="G384" s="20">
        <v>17.2</v>
      </c>
      <c r="H384" s="20">
        <v>3.9</v>
      </c>
      <c r="I384" s="20">
        <v>12</v>
      </c>
      <c r="J384" s="20">
        <v>151.80000000000001</v>
      </c>
      <c r="K384" s="21" t="s">
        <v>67</v>
      </c>
      <c r="L384" s="20">
        <v>39.78</v>
      </c>
    </row>
    <row r="385" spans="1:12" ht="15" x14ac:dyDescent="0.25">
      <c r="A385" s="22"/>
      <c r="B385" s="23"/>
      <c r="C385" s="24"/>
      <c r="D385" s="25"/>
      <c r="E385" s="58" t="s">
        <v>152</v>
      </c>
      <c r="F385" s="59">
        <v>150</v>
      </c>
      <c r="G385" s="59">
        <v>3.6</v>
      </c>
      <c r="H385" s="59">
        <v>4.8</v>
      </c>
      <c r="I385" s="59">
        <v>36.4</v>
      </c>
      <c r="J385" s="59">
        <v>203.5</v>
      </c>
      <c r="K385" s="60" t="s">
        <v>151</v>
      </c>
      <c r="L385" s="27">
        <v>12.6</v>
      </c>
    </row>
    <row r="386" spans="1:12" ht="25.5" x14ac:dyDescent="0.25">
      <c r="A386" s="22"/>
      <c r="B386" s="23"/>
      <c r="C386" s="24"/>
      <c r="D386" s="29" t="s">
        <v>25</v>
      </c>
      <c r="E386" s="26" t="s">
        <v>123</v>
      </c>
      <c r="F386" s="27">
        <v>200</v>
      </c>
      <c r="G386" s="27">
        <v>0.1</v>
      </c>
      <c r="H386" s="27">
        <v>0</v>
      </c>
      <c r="I386" s="27">
        <v>5.2</v>
      </c>
      <c r="J386" s="27">
        <v>21.4</v>
      </c>
      <c r="K386" s="28" t="s">
        <v>94</v>
      </c>
      <c r="L386" s="27">
        <v>3.1</v>
      </c>
    </row>
    <row r="387" spans="1:12" ht="15" x14ac:dyDescent="0.25">
      <c r="A387" s="22"/>
      <c r="B387" s="23"/>
      <c r="C387" s="24"/>
      <c r="D387" s="29" t="s">
        <v>26</v>
      </c>
      <c r="E387" s="26" t="s">
        <v>51</v>
      </c>
      <c r="F387" s="27">
        <v>30</v>
      </c>
      <c r="G387" s="27">
        <v>2.2999999999999998</v>
      </c>
      <c r="H387" s="27">
        <v>0.9</v>
      </c>
      <c r="I387" s="27">
        <v>15.4</v>
      </c>
      <c r="J387" s="27">
        <v>78.5</v>
      </c>
      <c r="K387" s="28">
        <v>576</v>
      </c>
      <c r="L387" s="27">
        <v>3.8</v>
      </c>
    </row>
    <row r="388" spans="1:12" ht="15" x14ac:dyDescent="0.2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25.5" x14ac:dyDescent="0.25">
      <c r="A389" s="22"/>
      <c r="B389" s="23"/>
      <c r="C389" s="24"/>
      <c r="D389" s="25"/>
      <c r="E389" s="26" t="s">
        <v>57</v>
      </c>
      <c r="F389" s="27">
        <v>60</v>
      </c>
      <c r="G389" s="27">
        <v>0.93</v>
      </c>
      <c r="H389" s="27">
        <v>0.15</v>
      </c>
      <c r="I389" s="27">
        <v>12.93</v>
      </c>
      <c r="J389" s="27">
        <v>56.8</v>
      </c>
      <c r="K389" s="28" t="s">
        <v>65</v>
      </c>
      <c r="L389" s="27">
        <v>8.6</v>
      </c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 x14ac:dyDescent="0.25">
      <c r="A391" s="30"/>
      <c r="B391" s="31"/>
      <c r="C391" s="32"/>
      <c r="D391" s="33" t="s">
        <v>28</v>
      </c>
      <c r="E391" s="34"/>
      <c r="F391" s="35">
        <f>SUM(F384:F390)</f>
        <v>530</v>
      </c>
      <c r="G391" s="35">
        <f>SUM(G384:G390)</f>
        <v>24.130000000000003</v>
      </c>
      <c r="H391" s="35">
        <f>SUM(H384:H390)</f>
        <v>9.75</v>
      </c>
      <c r="I391" s="35">
        <f>SUM(I384:I390)</f>
        <v>81.93</v>
      </c>
      <c r="J391" s="35">
        <f>SUM(J384:J390)</f>
        <v>512</v>
      </c>
      <c r="K391" s="36"/>
      <c r="L391" s="35">
        <f>SUM(L384:L390)</f>
        <v>67.88</v>
      </c>
    </row>
    <row r="392" spans="1:12" ht="15" x14ac:dyDescent="0.2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 x14ac:dyDescent="0.2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>
        <f>SUM(L392:L394)</f>
        <v>0</v>
      </c>
    </row>
    <row r="396" spans="1:12" ht="15" x14ac:dyDescent="0.2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26" t="s">
        <v>154</v>
      </c>
      <c r="F396" s="27">
        <v>80</v>
      </c>
      <c r="G396" s="27">
        <v>0.8</v>
      </c>
      <c r="H396" s="27">
        <v>4.0999999999999996</v>
      </c>
      <c r="I396" s="27">
        <v>2.5</v>
      </c>
      <c r="J396" s="27">
        <v>49.9</v>
      </c>
      <c r="K396" s="28" t="s">
        <v>127</v>
      </c>
      <c r="L396" s="27">
        <v>9.6</v>
      </c>
    </row>
    <row r="397" spans="1:12" ht="25.5" x14ac:dyDescent="0.25">
      <c r="A397" s="22"/>
      <c r="B397" s="23"/>
      <c r="C397" s="24"/>
      <c r="D397" s="29" t="s">
        <v>32</v>
      </c>
      <c r="E397" s="26" t="s">
        <v>155</v>
      </c>
      <c r="F397" s="27">
        <v>200</v>
      </c>
      <c r="G397" s="27">
        <v>5.2</v>
      </c>
      <c r="H397" s="27">
        <v>2.8</v>
      </c>
      <c r="I397" s="27">
        <v>18.5</v>
      </c>
      <c r="J397" s="27">
        <v>119.6</v>
      </c>
      <c r="K397" s="28" t="s">
        <v>153</v>
      </c>
      <c r="L397" s="27">
        <v>17.600000000000001</v>
      </c>
    </row>
    <row r="398" spans="1:12" ht="25.5" x14ac:dyDescent="0.25">
      <c r="A398" s="22"/>
      <c r="B398" s="23"/>
      <c r="C398" s="24"/>
      <c r="D398" s="29" t="s">
        <v>33</v>
      </c>
      <c r="E398" s="26" t="s">
        <v>156</v>
      </c>
      <c r="F398" s="27">
        <v>90</v>
      </c>
      <c r="G398" s="27">
        <v>15.7</v>
      </c>
      <c r="H398" s="27">
        <v>10.199999999999999</v>
      </c>
      <c r="I398" s="27">
        <v>14</v>
      </c>
      <c r="J398" s="27">
        <v>210.7</v>
      </c>
      <c r="K398" s="28" t="s">
        <v>157</v>
      </c>
      <c r="L398" s="27">
        <v>14</v>
      </c>
    </row>
    <row r="399" spans="1:12" ht="15" x14ac:dyDescent="0.25">
      <c r="A399" s="22"/>
      <c r="B399" s="23"/>
      <c r="C399" s="24"/>
      <c r="D399" s="29" t="s">
        <v>34</v>
      </c>
      <c r="E399" s="26" t="s">
        <v>60</v>
      </c>
      <c r="F399" s="27">
        <v>150</v>
      </c>
      <c r="G399" s="27">
        <v>5.3</v>
      </c>
      <c r="H399" s="27">
        <v>4.9000000000000004</v>
      </c>
      <c r="I399" s="27">
        <v>32.799999999999997</v>
      </c>
      <c r="J399" s="27">
        <v>196.8</v>
      </c>
      <c r="K399" s="28" t="s">
        <v>68</v>
      </c>
      <c r="L399" s="27">
        <v>8.33</v>
      </c>
    </row>
    <row r="400" spans="1:12" ht="15" x14ac:dyDescent="0.25">
      <c r="A400" s="22"/>
      <c r="B400" s="23"/>
      <c r="C400" s="24"/>
      <c r="D400" s="29" t="s">
        <v>35</v>
      </c>
      <c r="E400" s="26" t="s">
        <v>121</v>
      </c>
      <c r="F400" s="27">
        <v>200</v>
      </c>
      <c r="G400" s="27">
        <v>1.4</v>
      </c>
      <c r="H400" s="27">
        <v>0.2</v>
      </c>
      <c r="I400" s="27">
        <v>26.4</v>
      </c>
      <c r="J400" s="27">
        <v>113</v>
      </c>
      <c r="K400" s="28">
        <v>518</v>
      </c>
      <c r="L400" s="27">
        <v>8</v>
      </c>
    </row>
    <row r="401" spans="1:12" ht="15" x14ac:dyDescent="0.25">
      <c r="A401" s="22"/>
      <c r="B401" s="23"/>
      <c r="C401" s="24"/>
      <c r="D401" s="29" t="s">
        <v>36</v>
      </c>
      <c r="E401" s="26" t="s">
        <v>51</v>
      </c>
      <c r="F401" s="27">
        <v>30</v>
      </c>
      <c r="G401" s="27">
        <v>2.2999999999999998</v>
      </c>
      <c r="H401" s="27">
        <v>0.9</v>
      </c>
      <c r="I401" s="27">
        <v>15.4</v>
      </c>
      <c r="J401" s="27">
        <v>78.5</v>
      </c>
      <c r="K401" s="28">
        <v>576</v>
      </c>
      <c r="L401" s="27">
        <v>3.8</v>
      </c>
    </row>
    <row r="402" spans="1:12" ht="15" x14ac:dyDescent="0.25">
      <c r="A402" s="22"/>
      <c r="B402" s="23"/>
      <c r="C402" s="24"/>
      <c r="D402" s="29" t="s">
        <v>37</v>
      </c>
      <c r="E402" s="26" t="s">
        <v>62</v>
      </c>
      <c r="F402" s="27">
        <v>30</v>
      </c>
      <c r="G402" s="27">
        <v>2</v>
      </c>
      <c r="H402" s="27">
        <v>0.4</v>
      </c>
      <c r="I402" s="27">
        <v>11.9</v>
      </c>
      <c r="J402" s="27">
        <v>58.7</v>
      </c>
      <c r="K402" s="28">
        <v>575</v>
      </c>
      <c r="L402" s="27">
        <v>3.6</v>
      </c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 x14ac:dyDescent="0.25">
      <c r="A405" s="30"/>
      <c r="B405" s="31"/>
      <c r="C405" s="32"/>
      <c r="D405" s="33" t="s">
        <v>28</v>
      </c>
      <c r="E405" s="34"/>
      <c r="F405" s="35">
        <f>SUM(F396:F404)</f>
        <v>780</v>
      </c>
      <c r="G405" s="35">
        <f>SUM(G396:G404)</f>
        <v>32.700000000000003</v>
      </c>
      <c r="H405" s="35">
        <f>SUM(H396:H404)</f>
        <v>23.499999999999996</v>
      </c>
      <c r="I405" s="35">
        <f>SUM(I396:I404)</f>
        <v>121.5</v>
      </c>
      <c r="J405" s="35">
        <f>SUM(J396:J404)</f>
        <v>827.2</v>
      </c>
      <c r="K405" s="36"/>
      <c r="L405" s="35">
        <f>SUM(L396:L404)</f>
        <v>64.929999999999993</v>
      </c>
    </row>
    <row r="406" spans="1:12" ht="15" x14ac:dyDescent="0.2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26" t="s">
        <v>90</v>
      </c>
      <c r="F406" s="27">
        <v>30</v>
      </c>
      <c r="G406" s="27">
        <v>1.86</v>
      </c>
      <c r="H406" s="27">
        <v>5.4</v>
      </c>
      <c r="I406" s="27">
        <v>20.61</v>
      </c>
      <c r="J406" s="27">
        <v>138.6</v>
      </c>
      <c r="K406" s="28" t="s">
        <v>56</v>
      </c>
      <c r="L406" s="27">
        <v>3</v>
      </c>
    </row>
    <row r="407" spans="1:12" ht="25.5" x14ac:dyDescent="0.25">
      <c r="A407" s="22"/>
      <c r="B407" s="23"/>
      <c r="C407" s="24"/>
      <c r="D407" s="40" t="s">
        <v>35</v>
      </c>
      <c r="E407" s="26" t="s">
        <v>110</v>
      </c>
      <c r="F407" s="27">
        <v>200</v>
      </c>
      <c r="G407" s="27">
        <v>0.25</v>
      </c>
      <c r="H407" s="27">
        <v>0.06</v>
      </c>
      <c r="I407" s="27">
        <v>6.61</v>
      </c>
      <c r="J407" s="27">
        <v>27.96</v>
      </c>
      <c r="K407" s="28" t="s">
        <v>111</v>
      </c>
      <c r="L407" s="27">
        <v>2.1</v>
      </c>
    </row>
    <row r="408" spans="1:12" ht="15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x14ac:dyDescent="0.25">
      <c r="A410" s="30"/>
      <c r="B410" s="31"/>
      <c r="C410" s="32"/>
      <c r="D410" s="33" t="s">
        <v>28</v>
      </c>
      <c r="E410" s="34"/>
      <c r="F410" s="35">
        <f>SUM(F406:F409)</f>
        <v>230</v>
      </c>
      <c r="G410" s="35">
        <f>SUM(G406:G409)</f>
        <v>2.1100000000000003</v>
      </c>
      <c r="H410" s="35">
        <f>SUM(H406:H409)</f>
        <v>5.46</v>
      </c>
      <c r="I410" s="35">
        <f>SUM(I406:I409)</f>
        <v>27.22</v>
      </c>
      <c r="J410" s="35">
        <f>SUM(J406:J409)</f>
        <v>166.56</v>
      </c>
      <c r="K410" s="36"/>
      <c r="L410" s="35">
        <f>SUM(L406:L409)</f>
        <v>5.0999999999999996</v>
      </c>
    </row>
    <row r="411" spans="1:12" ht="15" x14ac:dyDescent="0.2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x14ac:dyDescent="0.2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x14ac:dyDescent="0.2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>
        <f>SUM(L411:L416)</f>
        <v>0</v>
      </c>
    </row>
    <row r="418" spans="1:12" ht="15" x14ac:dyDescent="0.2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>
        <f>SUM(L418:L423)</f>
        <v>0</v>
      </c>
    </row>
    <row r="425" spans="1:12" ht="15.75" customHeight="1" x14ac:dyDescent="0.2">
      <c r="A425" s="42">
        <f>A384</f>
        <v>2</v>
      </c>
      <c r="B425" s="43">
        <f>B384</f>
        <v>3</v>
      </c>
      <c r="C425" s="65" t="s">
        <v>43</v>
      </c>
      <c r="D425" s="66"/>
      <c r="E425" s="44"/>
      <c r="F425" s="45">
        <f>F391+F395+F405+F410+F417+F424</f>
        <v>1540</v>
      </c>
      <c r="G425" s="45">
        <f>G391+G395+G405+G410+G417+G424</f>
        <v>58.940000000000005</v>
      </c>
      <c r="H425" s="45">
        <f>H391+H395+H405+H410+H417+H424</f>
        <v>38.71</v>
      </c>
      <c r="I425" s="45">
        <f>I391+I395+I405+I410+I417+I424</f>
        <v>230.65</v>
      </c>
      <c r="J425" s="45">
        <f>J391+J395+J405+J410+J417+J424</f>
        <v>1505.76</v>
      </c>
      <c r="K425" s="46"/>
      <c r="L425" s="45">
        <f>L391+L395+L405+L410+L417+L424</f>
        <v>137.91</v>
      </c>
    </row>
    <row r="426" spans="1:12" ht="25.5" x14ac:dyDescent="0.25">
      <c r="A426" s="15">
        <v>2</v>
      </c>
      <c r="B426" s="16">
        <v>4</v>
      </c>
      <c r="C426" s="17" t="s">
        <v>23</v>
      </c>
      <c r="D426" s="18" t="s">
        <v>24</v>
      </c>
      <c r="E426" s="19" t="s">
        <v>48</v>
      </c>
      <c r="F426" s="20">
        <v>150</v>
      </c>
      <c r="G426" s="20">
        <v>12.6</v>
      </c>
      <c r="H426" s="20">
        <v>17.98</v>
      </c>
      <c r="I426" s="20">
        <v>3.24</v>
      </c>
      <c r="J426" s="20">
        <v>225.58</v>
      </c>
      <c r="K426" s="21" t="s">
        <v>53</v>
      </c>
      <c r="L426" s="20">
        <v>29.88</v>
      </c>
    </row>
    <row r="427" spans="1:12" ht="15" x14ac:dyDescent="0.25">
      <c r="A427" s="22"/>
      <c r="B427" s="23"/>
      <c r="C427" s="24"/>
      <c r="D427" s="25"/>
      <c r="E427" s="26" t="s">
        <v>109</v>
      </c>
      <c r="F427" s="27">
        <v>35</v>
      </c>
      <c r="G427" s="27">
        <v>2.1</v>
      </c>
      <c r="H427" s="27">
        <v>1.6</v>
      </c>
      <c r="I427" s="27">
        <v>26.3</v>
      </c>
      <c r="J427" s="27">
        <v>128.1</v>
      </c>
      <c r="K427" s="28" t="s">
        <v>56</v>
      </c>
      <c r="L427" s="27">
        <v>16</v>
      </c>
    </row>
    <row r="428" spans="1:12" ht="25.5" x14ac:dyDescent="0.25">
      <c r="A428" s="22"/>
      <c r="B428" s="23"/>
      <c r="C428" s="24"/>
      <c r="D428" s="29" t="s">
        <v>25</v>
      </c>
      <c r="E428" s="26" t="s">
        <v>76</v>
      </c>
      <c r="F428" s="27">
        <v>200</v>
      </c>
      <c r="G428" s="27">
        <v>4.7</v>
      </c>
      <c r="H428" s="27">
        <v>3.5</v>
      </c>
      <c r="I428" s="27">
        <v>12.5</v>
      </c>
      <c r="J428" s="27">
        <v>100.4</v>
      </c>
      <c r="K428" s="28" t="s">
        <v>74</v>
      </c>
      <c r="L428" s="27">
        <v>7.6</v>
      </c>
    </row>
    <row r="429" spans="1:12" ht="15" x14ac:dyDescent="0.25">
      <c r="A429" s="22"/>
      <c r="B429" s="23"/>
      <c r="C429" s="24"/>
      <c r="D429" s="29" t="s">
        <v>26</v>
      </c>
      <c r="E429" s="26" t="s">
        <v>51</v>
      </c>
      <c r="F429" s="27">
        <v>30</v>
      </c>
      <c r="G429" s="27">
        <v>2.2999999999999998</v>
      </c>
      <c r="H429" s="27">
        <v>0.9</v>
      </c>
      <c r="I429" s="27">
        <v>15.4</v>
      </c>
      <c r="J429" s="27">
        <v>78.5</v>
      </c>
      <c r="K429" s="28">
        <v>576</v>
      </c>
      <c r="L429" s="27">
        <v>3.8</v>
      </c>
    </row>
    <row r="430" spans="1:12" ht="15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 x14ac:dyDescent="0.25">
      <c r="A431" s="22"/>
      <c r="B431" s="23"/>
      <c r="C431" s="24"/>
      <c r="D431" s="25"/>
      <c r="E431" s="26" t="s">
        <v>104</v>
      </c>
      <c r="F431" s="27">
        <v>60</v>
      </c>
      <c r="G431" s="27">
        <v>0.7</v>
      </c>
      <c r="H431" s="27">
        <v>0.1</v>
      </c>
      <c r="I431" s="27">
        <v>2.2999999999999998</v>
      </c>
      <c r="J431" s="27">
        <v>12.8</v>
      </c>
      <c r="K431" s="28" t="s">
        <v>100</v>
      </c>
      <c r="L431" s="27">
        <v>10.6</v>
      </c>
    </row>
    <row r="432" spans="1:12" ht="15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 x14ac:dyDescent="0.25">
      <c r="A433" s="30"/>
      <c r="B433" s="31"/>
      <c r="C433" s="32"/>
      <c r="D433" s="33" t="s">
        <v>28</v>
      </c>
      <c r="E433" s="34"/>
      <c r="F433" s="35">
        <f>SUM(F426:F432)</f>
        <v>475</v>
      </c>
      <c r="G433" s="35">
        <f>SUM(G426:G432)</f>
        <v>22.4</v>
      </c>
      <c r="H433" s="35">
        <f>SUM(H426:H432)</f>
        <v>24.080000000000002</v>
      </c>
      <c r="I433" s="35">
        <f>SUM(I426:I432)</f>
        <v>59.739999999999995</v>
      </c>
      <c r="J433" s="35">
        <f>SUM(J426:J432)</f>
        <v>545.38</v>
      </c>
      <c r="K433" s="36"/>
      <c r="L433" s="35">
        <f>SUM(L426:L432)</f>
        <v>67.88</v>
      </c>
    </row>
    <row r="434" spans="1:12" ht="15" x14ac:dyDescent="0.2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 x14ac:dyDescent="0.2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>
        <f>SUM(L434:L436)</f>
        <v>0</v>
      </c>
    </row>
    <row r="438" spans="1:12" ht="25.5" x14ac:dyDescent="0.25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26" t="s">
        <v>159</v>
      </c>
      <c r="F438" s="27">
        <v>60</v>
      </c>
      <c r="G438" s="27">
        <v>1.3</v>
      </c>
      <c r="H438" s="27">
        <v>4.3</v>
      </c>
      <c r="I438" s="27">
        <v>6.1</v>
      </c>
      <c r="J438" s="27">
        <v>67.900000000000006</v>
      </c>
      <c r="K438" s="28" t="s">
        <v>95</v>
      </c>
      <c r="L438" s="27">
        <v>9.5</v>
      </c>
    </row>
    <row r="439" spans="1:12" ht="25.5" x14ac:dyDescent="0.25">
      <c r="A439" s="22"/>
      <c r="B439" s="23"/>
      <c r="C439" s="24"/>
      <c r="D439" s="29" t="s">
        <v>32</v>
      </c>
      <c r="E439" s="26" t="s">
        <v>120</v>
      </c>
      <c r="F439" s="27">
        <v>200</v>
      </c>
      <c r="G439" s="27">
        <v>4.7</v>
      </c>
      <c r="H439" s="27">
        <v>5.7</v>
      </c>
      <c r="I439" s="27">
        <v>10.1</v>
      </c>
      <c r="J439" s="27">
        <v>110.4</v>
      </c>
      <c r="K439" s="28" t="s">
        <v>117</v>
      </c>
      <c r="L439" s="27">
        <v>16.3</v>
      </c>
    </row>
    <row r="440" spans="1:12" ht="15" x14ac:dyDescent="0.25">
      <c r="A440" s="22"/>
      <c r="B440" s="23"/>
      <c r="C440" s="24"/>
      <c r="D440" s="29" t="s">
        <v>33</v>
      </c>
      <c r="E440" s="26" t="s">
        <v>160</v>
      </c>
      <c r="F440" s="27">
        <v>180</v>
      </c>
      <c r="G440" s="27">
        <v>11.6</v>
      </c>
      <c r="H440" s="27">
        <v>12.7</v>
      </c>
      <c r="I440" s="27">
        <v>16.600000000000001</v>
      </c>
      <c r="J440" s="27">
        <v>226.9</v>
      </c>
      <c r="K440" s="28">
        <v>296</v>
      </c>
      <c r="L440" s="27">
        <v>14.23</v>
      </c>
    </row>
    <row r="441" spans="1:12" ht="15" x14ac:dyDescent="0.25">
      <c r="A441" s="22"/>
      <c r="B441" s="23"/>
      <c r="C441" s="24"/>
      <c r="D441" s="29" t="s">
        <v>34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 x14ac:dyDescent="0.25">
      <c r="A442" s="22"/>
      <c r="B442" s="23"/>
      <c r="C442" s="24"/>
      <c r="D442" s="29" t="s">
        <v>35</v>
      </c>
      <c r="E442" s="26" t="s">
        <v>121</v>
      </c>
      <c r="F442" s="27">
        <v>200</v>
      </c>
      <c r="G442" s="27">
        <v>1</v>
      </c>
      <c r="H442" s="27">
        <v>0</v>
      </c>
      <c r="I442" s="27">
        <v>0</v>
      </c>
      <c r="J442" s="27">
        <v>110</v>
      </c>
      <c r="K442" s="28">
        <v>518</v>
      </c>
      <c r="L442" s="27">
        <v>8</v>
      </c>
    </row>
    <row r="443" spans="1:12" ht="15" x14ac:dyDescent="0.25">
      <c r="A443" s="22"/>
      <c r="B443" s="23"/>
      <c r="C443" s="24"/>
      <c r="D443" s="29" t="s">
        <v>36</v>
      </c>
      <c r="E443" s="26" t="s">
        <v>51</v>
      </c>
      <c r="F443" s="27">
        <v>30</v>
      </c>
      <c r="G443" s="27">
        <v>2.2999999999999998</v>
      </c>
      <c r="H443" s="27">
        <v>0.9</v>
      </c>
      <c r="I443" s="27">
        <v>15.4</v>
      </c>
      <c r="J443" s="27">
        <v>78.5</v>
      </c>
      <c r="K443" s="28">
        <v>111</v>
      </c>
      <c r="L443" s="27">
        <v>3.8</v>
      </c>
    </row>
    <row r="444" spans="1:12" ht="15" x14ac:dyDescent="0.25">
      <c r="A444" s="22"/>
      <c r="B444" s="23"/>
      <c r="C444" s="24"/>
      <c r="D444" s="29" t="s">
        <v>37</v>
      </c>
      <c r="E444" s="26" t="s">
        <v>161</v>
      </c>
      <c r="F444" s="27">
        <v>30</v>
      </c>
      <c r="G444" s="27">
        <v>2</v>
      </c>
      <c r="H444" s="27">
        <v>0.4</v>
      </c>
      <c r="I444" s="27">
        <v>11.9</v>
      </c>
      <c r="J444" s="27">
        <v>58.7</v>
      </c>
      <c r="K444" s="28">
        <v>110</v>
      </c>
      <c r="L444" s="27">
        <v>3.6</v>
      </c>
    </row>
    <row r="445" spans="1:12" ht="25.5" x14ac:dyDescent="0.25">
      <c r="A445" s="22"/>
      <c r="B445" s="23"/>
      <c r="C445" s="24"/>
      <c r="D445" s="25"/>
      <c r="E445" s="26" t="s">
        <v>162</v>
      </c>
      <c r="F445" s="27">
        <v>50</v>
      </c>
      <c r="G445" s="27">
        <v>1.6</v>
      </c>
      <c r="H445" s="27">
        <v>1.2</v>
      </c>
      <c r="I445" s="27">
        <v>4.5</v>
      </c>
      <c r="J445" s="27">
        <v>35.299999999999997</v>
      </c>
      <c r="K445" s="28" t="s">
        <v>158</v>
      </c>
      <c r="L445" s="27">
        <v>6.2</v>
      </c>
    </row>
    <row r="446" spans="1:12" ht="15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 x14ac:dyDescent="0.25">
      <c r="A447" s="30"/>
      <c r="B447" s="31"/>
      <c r="C447" s="32"/>
      <c r="D447" s="33" t="s">
        <v>28</v>
      </c>
      <c r="E447" s="34"/>
      <c r="F447" s="35">
        <f>SUM(F438:F446)</f>
        <v>750</v>
      </c>
      <c r="G447" s="35">
        <f>SUM(G438:G446)</f>
        <v>24.500000000000004</v>
      </c>
      <c r="H447" s="35">
        <f>SUM(H438:H446)</f>
        <v>25.199999999999996</v>
      </c>
      <c r="I447" s="35">
        <f>SUM(I438:I446)</f>
        <v>64.599999999999994</v>
      </c>
      <c r="J447" s="35">
        <f>SUM(J438:J446)</f>
        <v>687.7</v>
      </c>
      <c r="K447" s="36"/>
      <c r="L447" s="35">
        <f>SUM(L438:L445)</f>
        <v>61.63</v>
      </c>
    </row>
    <row r="448" spans="1:12" ht="15" x14ac:dyDescent="0.2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26" t="s">
        <v>72</v>
      </c>
      <c r="F448" s="27">
        <v>35</v>
      </c>
      <c r="G448" s="27">
        <v>0.59</v>
      </c>
      <c r="H448" s="27">
        <v>0.69</v>
      </c>
      <c r="I448" s="27">
        <v>16.23</v>
      </c>
      <c r="J448" s="27">
        <v>73.5</v>
      </c>
      <c r="K448" s="28" t="s">
        <v>56</v>
      </c>
      <c r="L448" s="27">
        <v>4.0999999999999996</v>
      </c>
    </row>
    <row r="449" spans="1:12" ht="25.5" x14ac:dyDescent="0.25">
      <c r="A449" s="22"/>
      <c r="B449" s="23"/>
      <c r="C449" s="24"/>
      <c r="D449" s="40" t="s">
        <v>35</v>
      </c>
      <c r="E449" s="26" t="s">
        <v>88</v>
      </c>
      <c r="F449" s="27">
        <v>200</v>
      </c>
      <c r="G449" s="27">
        <v>1</v>
      </c>
      <c r="H449" s="27">
        <v>0.1</v>
      </c>
      <c r="I449" s="27">
        <v>15.6</v>
      </c>
      <c r="J449" s="27">
        <v>66.900000000000006</v>
      </c>
      <c r="K449" s="28" t="s">
        <v>80</v>
      </c>
      <c r="L449" s="27">
        <v>4.3</v>
      </c>
    </row>
    <row r="450" spans="1:12" ht="15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30"/>
      <c r="B452" s="31"/>
      <c r="C452" s="32"/>
      <c r="D452" s="33" t="s">
        <v>28</v>
      </c>
      <c r="E452" s="34"/>
      <c r="F452" s="35">
        <f>SUM(F448:F451)</f>
        <v>235</v>
      </c>
      <c r="G452" s="35">
        <f>SUM(G448:G451)</f>
        <v>1.5899999999999999</v>
      </c>
      <c r="H452" s="35">
        <f>SUM(H448:H451)</f>
        <v>0.78999999999999992</v>
      </c>
      <c r="I452" s="35">
        <f>SUM(I448:I451)</f>
        <v>31.83</v>
      </c>
      <c r="J452" s="35">
        <f>SUM(J448:J451)</f>
        <v>140.4</v>
      </c>
      <c r="K452" s="36"/>
      <c r="L452" s="35">
        <f>SUM(L448:L451)</f>
        <v>8.3999999999999986</v>
      </c>
    </row>
    <row r="453" spans="1:12" ht="15" x14ac:dyDescent="0.2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x14ac:dyDescent="0.2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x14ac:dyDescent="0.2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>
        <f>SUM(L453:L458)</f>
        <v>0</v>
      </c>
    </row>
    <row r="460" spans="1:12" ht="15" x14ac:dyDescent="0.2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>
        <f>SUM(L460:L465)</f>
        <v>0</v>
      </c>
    </row>
    <row r="467" spans="1:12" ht="15.75" customHeight="1" x14ac:dyDescent="0.2">
      <c r="A467" s="42">
        <f>A426</f>
        <v>2</v>
      </c>
      <c r="B467" s="43">
        <f>B426</f>
        <v>4</v>
      </c>
      <c r="C467" s="65" t="s">
        <v>43</v>
      </c>
      <c r="D467" s="66"/>
      <c r="E467" s="44"/>
      <c r="F467" s="45">
        <f>F433+F437+F447+F452+F459+F466</f>
        <v>1460</v>
      </c>
      <c r="G467" s="45">
        <f>G433+G437+G447+G452+G459+G466</f>
        <v>48.490000000000009</v>
      </c>
      <c r="H467" s="45">
        <f>H433+H437+H447+H452+H459+H466</f>
        <v>50.07</v>
      </c>
      <c r="I467" s="45">
        <f>I433+I437+I447+I452+I459+I466</f>
        <v>156.16999999999999</v>
      </c>
      <c r="J467" s="45">
        <f>J433+J437+J447+J452+J459+J466</f>
        <v>1373.48</v>
      </c>
      <c r="K467" s="46"/>
      <c r="L467" s="45">
        <f>L433+L437+L447+L452+L459+L466</f>
        <v>137.91</v>
      </c>
    </row>
    <row r="468" spans="1:12" ht="25.5" x14ac:dyDescent="0.25">
      <c r="A468" s="15">
        <v>2</v>
      </c>
      <c r="B468" s="16">
        <v>5</v>
      </c>
      <c r="C468" s="17" t="s">
        <v>23</v>
      </c>
      <c r="D468" s="18" t="s">
        <v>24</v>
      </c>
      <c r="E468" s="19" t="s">
        <v>165</v>
      </c>
      <c r="F468" s="20">
        <v>220</v>
      </c>
      <c r="G468" s="20">
        <v>9.5</v>
      </c>
      <c r="H468" s="20">
        <v>11.8</v>
      </c>
      <c r="I468" s="20">
        <v>40.799999999999997</v>
      </c>
      <c r="J468" s="20">
        <v>307.60000000000002</v>
      </c>
      <c r="K468" s="21" t="s">
        <v>163</v>
      </c>
      <c r="L468" s="20">
        <v>37.58</v>
      </c>
    </row>
    <row r="469" spans="1:12" ht="15" x14ac:dyDescent="0.2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25.5" x14ac:dyDescent="0.25">
      <c r="A470" s="22"/>
      <c r="B470" s="23"/>
      <c r="C470" s="24"/>
      <c r="D470" s="29" t="s">
        <v>25</v>
      </c>
      <c r="E470" s="26" t="s">
        <v>70</v>
      </c>
      <c r="F470" s="27">
        <v>200</v>
      </c>
      <c r="G470" s="27">
        <v>0.6</v>
      </c>
      <c r="H470" s="27">
        <v>0.2</v>
      </c>
      <c r="I470" s="27">
        <v>15.1</v>
      </c>
      <c r="J470" s="27">
        <v>65.400000000000006</v>
      </c>
      <c r="K470" s="28" t="s">
        <v>71</v>
      </c>
      <c r="L470" s="27">
        <v>6.5</v>
      </c>
    </row>
    <row r="471" spans="1:12" ht="15" x14ac:dyDescent="0.25">
      <c r="A471" s="22"/>
      <c r="B471" s="23"/>
      <c r="C471" s="24"/>
      <c r="D471" s="29" t="s">
        <v>26</v>
      </c>
      <c r="E471" s="26" t="s">
        <v>51</v>
      </c>
      <c r="F471" s="27">
        <v>30</v>
      </c>
      <c r="G471" s="27">
        <v>2.2999999999999998</v>
      </c>
      <c r="H471" s="27">
        <v>0.9</v>
      </c>
      <c r="I471" s="27">
        <v>15.4</v>
      </c>
      <c r="J471" s="27">
        <v>78.5</v>
      </c>
      <c r="K471" s="28">
        <v>576</v>
      </c>
      <c r="L471" s="27">
        <v>3.8</v>
      </c>
    </row>
    <row r="472" spans="1:12" ht="15" x14ac:dyDescent="0.2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 x14ac:dyDescent="0.25">
      <c r="A473" s="22"/>
      <c r="B473" s="23"/>
      <c r="C473" s="24"/>
      <c r="D473" s="25"/>
      <c r="E473" s="26" t="s">
        <v>166</v>
      </c>
      <c r="F473" s="27">
        <v>30</v>
      </c>
      <c r="G473" s="27">
        <v>7</v>
      </c>
      <c r="H473" s="27">
        <v>8.9</v>
      </c>
      <c r="I473" s="27">
        <v>0</v>
      </c>
      <c r="J473" s="27">
        <v>107.5</v>
      </c>
      <c r="K473" s="28" t="s">
        <v>164</v>
      </c>
      <c r="L473" s="27">
        <v>20</v>
      </c>
    </row>
    <row r="474" spans="1:12" ht="15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 x14ac:dyDescent="0.25">
      <c r="A475" s="30"/>
      <c r="B475" s="31"/>
      <c r="C475" s="32"/>
      <c r="D475" s="33" t="s">
        <v>28</v>
      </c>
      <c r="E475" s="34"/>
      <c r="F475" s="35">
        <f>SUM(F468:F474)</f>
        <v>480</v>
      </c>
      <c r="G475" s="35">
        <f>SUM(G468:G474)</f>
        <v>19.399999999999999</v>
      </c>
      <c r="H475" s="35">
        <f>SUM(H468:H474)</f>
        <v>21.8</v>
      </c>
      <c r="I475" s="35">
        <f>SUM(I468:I474)</f>
        <v>71.3</v>
      </c>
      <c r="J475" s="35">
        <f>SUM(J468:J474)</f>
        <v>559</v>
      </c>
      <c r="K475" s="36"/>
      <c r="L475" s="35">
        <f>SUM(L468:L474)</f>
        <v>67.88</v>
      </c>
    </row>
    <row r="476" spans="1:12" ht="15" x14ac:dyDescent="0.2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 x14ac:dyDescent="0.2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>
        <f>SUM(L476:L478)</f>
        <v>0</v>
      </c>
    </row>
    <row r="480" spans="1:12" ht="25.5" x14ac:dyDescent="0.2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26" t="s">
        <v>81</v>
      </c>
      <c r="F480" s="27">
        <v>80</v>
      </c>
      <c r="G480" s="27">
        <v>0.9</v>
      </c>
      <c r="H480" s="27">
        <v>7.2</v>
      </c>
      <c r="I480" s="27">
        <v>5.3</v>
      </c>
      <c r="J480" s="27">
        <v>89.5</v>
      </c>
      <c r="K480" s="28" t="s">
        <v>78</v>
      </c>
      <c r="L480" s="27">
        <v>8.6999999999999993</v>
      </c>
    </row>
    <row r="481" spans="1:12" ht="25.5" x14ac:dyDescent="0.25">
      <c r="A481" s="22"/>
      <c r="B481" s="23"/>
      <c r="C481" s="24"/>
      <c r="D481" s="29" t="s">
        <v>32</v>
      </c>
      <c r="E481" s="26" t="s">
        <v>168</v>
      </c>
      <c r="F481" s="27">
        <v>200</v>
      </c>
      <c r="G481" s="27">
        <v>6.5</v>
      </c>
      <c r="H481" s="27">
        <v>2.8</v>
      </c>
      <c r="I481" s="27">
        <v>14.9</v>
      </c>
      <c r="J481" s="27">
        <v>110.9</v>
      </c>
      <c r="K481" s="28" t="s">
        <v>167</v>
      </c>
      <c r="L481" s="27">
        <v>17.5</v>
      </c>
    </row>
    <row r="482" spans="1:12" ht="25.5" x14ac:dyDescent="0.25">
      <c r="A482" s="22"/>
      <c r="B482" s="23"/>
      <c r="C482" s="24"/>
      <c r="D482" s="29" t="s">
        <v>33</v>
      </c>
      <c r="E482" s="26" t="s">
        <v>59</v>
      </c>
      <c r="F482" s="27">
        <v>90</v>
      </c>
      <c r="G482" s="27">
        <v>17.2</v>
      </c>
      <c r="H482" s="27">
        <v>3.9</v>
      </c>
      <c r="I482" s="27">
        <v>12</v>
      </c>
      <c r="J482" s="27">
        <v>151.80000000000001</v>
      </c>
      <c r="K482" s="28" t="s">
        <v>67</v>
      </c>
      <c r="L482" s="27">
        <v>14.93</v>
      </c>
    </row>
    <row r="483" spans="1:12" ht="25.5" x14ac:dyDescent="0.25">
      <c r="A483" s="22"/>
      <c r="B483" s="23"/>
      <c r="C483" s="24"/>
      <c r="D483" s="29" t="s">
        <v>34</v>
      </c>
      <c r="E483" s="26" t="s">
        <v>106</v>
      </c>
      <c r="F483" s="27">
        <v>150</v>
      </c>
      <c r="G483" s="27">
        <v>3.1</v>
      </c>
      <c r="H483" s="27">
        <v>5.3</v>
      </c>
      <c r="I483" s="27">
        <v>19.8</v>
      </c>
      <c r="J483" s="27">
        <v>139.4</v>
      </c>
      <c r="K483" s="28" t="s">
        <v>107</v>
      </c>
      <c r="L483" s="27">
        <v>9.6</v>
      </c>
    </row>
    <row r="484" spans="1:12" ht="25.5" x14ac:dyDescent="0.25">
      <c r="A484" s="22"/>
      <c r="B484" s="23"/>
      <c r="C484" s="24"/>
      <c r="D484" s="29" t="s">
        <v>35</v>
      </c>
      <c r="E484" s="26" t="s">
        <v>108</v>
      </c>
      <c r="F484" s="27">
        <v>200</v>
      </c>
      <c r="G484" s="27">
        <v>0.5</v>
      </c>
      <c r="H484" s="27">
        <v>0</v>
      </c>
      <c r="I484" s="27">
        <v>19.8</v>
      </c>
      <c r="J484" s="27">
        <v>81</v>
      </c>
      <c r="K484" s="28" t="s">
        <v>103</v>
      </c>
      <c r="L484" s="27">
        <v>5.8</v>
      </c>
    </row>
    <row r="485" spans="1:12" ht="15" x14ac:dyDescent="0.25">
      <c r="A485" s="22"/>
      <c r="B485" s="23"/>
      <c r="C485" s="24"/>
      <c r="D485" s="29" t="s">
        <v>36</v>
      </c>
      <c r="E485" s="26" t="s">
        <v>51</v>
      </c>
      <c r="F485" s="27">
        <v>30</v>
      </c>
      <c r="G485" s="27">
        <v>2.2999999999999998</v>
      </c>
      <c r="H485" s="27">
        <v>0.9</v>
      </c>
      <c r="I485" s="27">
        <v>15.4</v>
      </c>
      <c r="J485" s="27">
        <v>78.5</v>
      </c>
      <c r="K485" s="28">
        <v>576</v>
      </c>
      <c r="L485" s="27">
        <v>3.8</v>
      </c>
    </row>
    <row r="486" spans="1:12" ht="15" x14ac:dyDescent="0.25">
      <c r="A486" s="22"/>
      <c r="B486" s="23"/>
      <c r="C486" s="24"/>
      <c r="D486" s="29" t="s">
        <v>37</v>
      </c>
      <c r="E486" s="26" t="s">
        <v>169</v>
      </c>
      <c r="F486" s="27">
        <v>30</v>
      </c>
      <c r="G486" s="27">
        <v>2</v>
      </c>
      <c r="H486" s="27">
        <v>0.4</v>
      </c>
      <c r="I486" s="27">
        <v>11.9</v>
      </c>
      <c r="J486" s="27">
        <v>58.7</v>
      </c>
      <c r="K486" s="28">
        <v>575</v>
      </c>
      <c r="L486" s="27">
        <v>3.6</v>
      </c>
    </row>
    <row r="487" spans="1:12" ht="15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 x14ac:dyDescent="0.25">
      <c r="A489" s="30"/>
      <c r="B489" s="31"/>
      <c r="C489" s="32"/>
      <c r="D489" s="33" t="s">
        <v>28</v>
      </c>
      <c r="E489" s="34"/>
      <c r="F489" s="35">
        <f>SUM(F480:F488)</f>
        <v>780</v>
      </c>
      <c r="G489" s="35">
        <f>SUM(G480:G488)</f>
        <v>32.5</v>
      </c>
      <c r="H489" s="35">
        <f>SUM(H480:H488)</f>
        <v>20.499999999999996</v>
      </c>
      <c r="I489" s="35">
        <f>SUM(I480:I488)</f>
        <v>99.100000000000009</v>
      </c>
      <c r="J489" s="35">
        <f>SUM(J480:J488)</f>
        <v>709.80000000000007</v>
      </c>
      <c r="K489" s="36"/>
      <c r="L489" s="35">
        <f>SUM(L480:L487)</f>
        <v>63.929999999999993</v>
      </c>
    </row>
    <row r="490" spans="1:12" ht="15" x14ac:dyDescent="0.2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26" t="s">
        <v>109</v>
      </c>
      <c r="F490" s="27">
        <v>35</v>
      </c>
      <c r="G490" s="27">
        <v>2.0699999999999998</v>
      </c>
      <c r="H490" s="27">
        <v>1.65</v>
      </c>
      <c r="I490" s="27">
        <v>26.25</v>
      </c>
      <c r="J490" s="27">
        <v>128.1</v>
      </c>
      <c r="K490" s="28" t="s">
        <v>56</v>
      </c>
      <c r="L490" s="27">
        <v>4</v>
      </c>
    </row>
    <row r="491" spans="1:12" ht="25.5" x14ac:dyDescent="0.25">
      <c r="A491" s="22"/>
      <c r="B491" s="23"/>
      <c r="C491" s="24"/>
      <c r="D491" s="40" t="s">
        <v>35</v>
      </c>
      <c r="E491" s="26" t="s">
        <v>123</v>
      </c>
      <c r="F491" s="27">
        <v>200</v>
      </c>
      <c r="G491" s="27">
        <v>0.2</v>
      </c>
      <c r="H491" s="27">
        <v>0</v>
      </c>
      <c r="I491" s="27">
        <v>6.4</v>
      </c>
      <c r="J491" s="27">
        <v>26.8</v>
      </c>
      <c r="K491" s="28" t="s">
        <v>170</v>
      </c>
      <c r="L491" s="27">
        <v>2.1</v>
      </c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x14ac:dyDescent="0.25">
      <c r="A494" s="30"/>
      <c r="B494" s="31"/>
      <c r="C494" s="32"/>
      <c r="D494" s="33" t="s">
        <v>28</v>
      </c>
      <c r="E494" s="34"/>
      <c r="F494" s="35">
        <f>SUM(F490:F493)</f>
        <v>235</v>
      </c>
      <c r="G494" s="35">
        <f>SUM(G490:G493)</f>
        <v>2.27</v>
      </c>
      <c r="H494" s="35">
        <f>SUM(H490:H493)</f>
        <v>1.65</v>
      </c>
      <c r="I494" s="35">
        <f>SUM(I490:I493)</f>
        <v>32.65</v>
      </c>
      <c r="J494" s="35">
        <f>SUM(J490:J493)</f>
        <v>154.9</v>
      </c>
      <c r="K494" s="36"/>
      <c r="L494" s="35">
        <f>SUM(L490:L493)</f>
        <v>6.1</v>
      </c>
    </row>
    <row r="495" spans="1:12" ht="15" x14ac:dyDescent="0.2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>
        <f>SUM(L495:L500)</f>
        <v>0</v>
      </c>
    </row>
    <row r="502" spans="1:12" ht="15" x14ac:dyDescent="0.2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x14ac:dyDescent="0.2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>
        <f>SUM(L502:L507)</f>
        <v>0</v>
      </c>
    </row>
    <row r="509" spans="1:12" ht="15.75" customHeight="1" x14ac:dyDescent="0.2">
      <c r="A509" s="42">
        <f>A468</f>
        <v>2</v>
      </c>
      <c r="B509" s="43">
        <f>B468</f>
        <v>5</v>
      </c>
      <c r="C509" s="65" t="s">
        <v>43</v>
      </c>
      <c r="D509" s="66"/>
      <c r="E509" s="44"/>
      <c r="F509" s="45">
        <f>F475+F479+F489+F494+F501+F508</f>
        <v>1495</v>
      </c>
      <c r="G509" s="45">
        <f>G475+G479+G489+G494+G501+G508</f>
        <v>54.17</v>
      </c>
      <c r="H509" s="45">
        <f>H475+H479+H489+H494+H501+H508</f>
        <v>43.949999999999996</v>
      </c>
      <c r="I509" s="45">
        <f>I475+I479+I489+I494+I501+I508</f>
        <v>203.05</v>
      </c>
      <c r="J509" s="45">
        <f>J475+J479+J489+J494+J501+J508</f>
        <v>1423.7000000000003</v>
      </c>
      <c r="K509" s="46"/>
      <c r="L509" s="45">
        <f>L475+L479+L489+L494+L501+L508</f>
        <v>137.91</v>
      </c>
    </row>
    <row r="510" spans="1:12" ht="15" x14ac:dyDescent="0.2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 x14ac:dyDescent="0.25">
      <c r="A512" s="22"/>
      <c r="B512" s="23"/>
      <c r="C512" s="24"/>
      <c r="D512" s="29" t="s">
        <v>25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 x14ac:dyDescent="0.25">
      <c r="A513" s="22"/>
      <c r="B513" s="23"/>
      <c r="C513" s="24"/>
      <c r="D513" s="29" t="s">
        <v>26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 x14ac:dyDescent="0.2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 x14ac:dyDescent="0.25">
      <c r="A517" s="30"/>
      <c r="B517" s="31"/>
      <c r="C517" s="32"/>
      <c r="D517" s="33" t="s">
        <v>28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 x14ac:dyDescent="0.2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 x14ac:dyDescent="0.2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>
        <f>SUM(L518:L520)</f>
        <v>0</v>
      </c>
    </row>
    <row r="522" spans="1:12" ht="15" x14ac:dyDescent="0.2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 x14ac:dyDescent="0.25">
      <c r="A523" s="22"/>
      <c r="B523" s="23"/>
      <c r="C523" s="24"/>
      <c r="D523" s="29" t="s">
        <v>32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 x14ac:dyDescent="0.25">
      <c r="A524" s="22"/>
      <c r="B524" s="23"/>
      <c r="C524" s="24"/>
      <c r="D524" s="29" t="s">
        <v>33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 x14ac:dyDescent="0.2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 x14ac:dyDescent="0.25">
      <c r="A526" s="22"/>
      <c r="B526" s="23"/>
      <c r="C526" s="24"/>
      <c r="D526" s="29" t="s">
        <v>35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 x14ac:dyDescent="0.2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 x14ac:dyDescent="0.25">
      <c r="A528" s="22"/>
      <c r="B528" s="23"/>
      <c r="C528" s="24"/>
      <c r="D528" s="29" t="s">
        <v>37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 x14ac:dyDescent="0.25">
      <c r="A531" s="30"/>
      <c r="B531" s="31"/>
      <c r="C531" s="32"/>
      <c r="D531" s="33" t="s">
        <v>28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>
        <f>SUM(L522:L530)</f>
        <v>0</v>
      </c>
    </row>
    <row r="532" spans="1:12" ht="15" x14ac:dyDescent="0.2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x14ac:dyDescent="0.2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x14ac:dyDescent="0.2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>
        <f>SUM(L532:L535)</f>
        <v>0</v>
      </c>
    </row>
    <row r="537" spans="1:12" ht="15" x14ac:dyDescent="0.2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x14ac:dyDescent="0.2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x14ac:dyDescent="0.2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x14ac:dyDescent="0.2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x14ac:dyDescent="0.2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>
        <f ca="1">SUM(L537:L543)</f>
        <v>0</v>
      </c>
    </row>
    <row r="544" spans="1:12" ht="15" x14ac:dyDescent="0.2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x14ac:dyDescent="0.2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>
        <f>SUM(L544:L549)</f>
        <v>0</v>
      </c>
    </row>
    <row r="551" spans="1:12" ht="15.75" customHeight="1" x14ac:dyDescent="0.2">
      <c r="A551" s="42">
        <f>A510</f>
        <v>2</v>
      </c>
      <c r="B551" s="43">
        <f>B510</f>
        <v>6</v>
      </c>
      <c r="C551" s="65" t="s">
        <v>43</v>
      </c>
      <c r="D551" s="66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>
        <f ca="1">L517+L521+L531+L536+L543+L550</f>
        <v>0</v>
      </c>
    </row>
    <row r="552" spans="1:12" ht="15" x14ac:dyDescent="0.2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 x14ac:dyDescent="0.25">
      <c r="A554" s="22"/>
      <c r="B554" s="23"/>
      <c r="C554" s="24"/>
      <c r="D554" s="29" t="s">
        <v>25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 x14ac:dyDescent="0.25">
      <c r="A555" s="22"/>
      <c r="B555" s="23"/>
      <c r="C555" s="24"/>
      <c r="D555" s="29" t="s">
        <v>26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 x14ac:dyDescent="0.25">
      <c r="A559" s="30"/>
      <c r="B559" s="31"/>
      <c r="C559" s="32"/>
      <c r="D559" s="33" t="s">
        <v>28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 x14ac:dyDescent="0.2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x14ac:dyDescent="0.2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>
        <f>SUM(L560:L562)</f>
        <v>0</v>
      </c>
    </row>
    <row r="564" spans="1:12" ht="15" x14ac:dyDescent="0.2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 x14ac:dyDescent="0.25">
      <c r="A565" s="22"/>
      <c r="B565" s="23"/>
      <c r="C565" s="24"/>
      <c r="D565" s="29" t="s">
        <v>32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 x14ac:dyDescent="0.25">
      <c r="A566" s="22"/>
      <c r="B566" s="23"/>
      <c r="C566" s="24"/>
      <c r="D566" s="29" t="s">
        <v>33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 x14ac:dyDescent="0.2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 x14ac:dyDescent="0.25">
      <c r="A568" s="22"/>
      <c r="B568" s="23"/>
      <c r="C568" s="24"/>
      <c r="D568" s="29" t="s">
        <v>35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 x14ac:dyDescent="0.2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 x14ac:dyDescent="0.25">
      <c r="A570" s="22"/>
      <c r="B570" s="23"/>
      <c r="C570" s="24"/>
      <c r="D570" s="29" t="s">
        <v>37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 x14ac:dyDescent="0.25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>
        <f>SUM(L564:L572)</f>
        <v>0</v>
      </c>
    </row>
    <row r="574" spans="1:12" ht="15" x14ac:dyDescent="0.2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x14ac:dyDescent="0.2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x14ac:dyDescent="0.2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>
        <f>SUM(L571:L577)</f>
        <v>0</v>
      </c>
    </row>
    <row r="579" spans="1:12" ht="15" x14ac:dyDescent="0.2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x14ac:dyDescent="0.2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x14ac:dyDescent="0.2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x14ac:dyDescent="0.2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>
        <f>SUM(L579:L583)</f>
        <v>0</v>
      </c>
    </row>
    <row r="586" spans="1:12" ht="15" x14ac:dyDescent="0.2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x14ac:dyDescent="0.2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x14ac:dyDescent="0.2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>
        <f>SUM(L586:L590)</f>
        <v>0</v>
      </c>
    </row>
    <row r="593" spans="1:12" x14ac:dyDescent="0.2">
      <c r="A593" s="50">
        <f>A552</f>
        <v>2</v>
      </c>
      <c r="B593" s="51">
        <f>B552</f>
        <v>7</v>
      </c>
      <c r="C593" s="76" t="s">
        <v>43</v>
      </c>
      <c r="D593" s="77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>
        <f>L559+L563+L573+L578+L585+L592</f>
        <v>0</v>
      </c>
    </row>
    <row r="594" spans="1:12" x14ac:dyDescent="0.2">
      <c r="A594" s="55"/>
      <c r="B594" s="56"/>
      <c r="C594" s="73" t="s">
        <v>44</v>
      </c>
      <c r="D594" s="74"/>
      <c r="E594" s="75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1496.5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63.789000000000001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47.279999999999987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186.322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1404.9640000000002</v>
      </c>
      <c r="K594" s="57"/>
      <c r="L594" s="57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0</v>
      </c>
    </row>
  </sheetData>
  <sheetProtection sheet="1" objects="1" scenarios="1"/>
  <mergeCells count="18">
    <mergeCell ref="C594:E594"/>
    <mergeCell ref="C593:D593"/>
    <mergeCell ref="C509:D509"/>
    <mergeCell ref="C467:D467"/>
    <mergeCell ref="C425:D425"/>
    <mergeCell ref="C89:D89"/>
    <mergeCell ref="C551:D551"/>
    <mergeCell ref="H1:K1"/>
    <mergeCell ref="H2:K2"/>
    <mergeCell ref="C47:D47"/>
    <mergeCell ref="C1:E1"/>
    <mergeCell ref="C383:D383"/>
    <mergeCell ref="C341:D341"/>
    <mergeCell ref="C299:D299"/>
    <mergeCell ref="C257:D257"/>
    <mergeCell ref="C215:D215"/>
    <mergeCell ref="C173:D173"/>
    <mergeCell ref="C131:D13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Пользователь Windows</cp:lastModifiedBy>
  <dcterms:created xsi:type="dcterms:W3CDTF">2023-10-13T11:46:50Z</dcterms:created>
  <dcterms:modified xsi:type="dcterms:W3CDTF">2024-01-16T11:01:38Z</dcterms:modified>
</cp:coreProperties>
</file>